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illa\OneDrive\Great Waltham Parish Council\Finance and General Purposes Committee\Agenda\2024\Jan 2024\"/>
    </mc:Choice>
  </mc:AlternateContent>
  <xr:revisionPtr revIDLastSave="0" documentId="8_{F528A7C8-7FDC-42B4-B028-2BB8B0BC268D}" xr6:coauthVersionLast="47" xr6:coauthVersionMax="47" xr10:uidLastSave="{00000000-0000-0000-0000-000000000000}"/>
  <bookViews>
    <workbookView xWindow="-108" yWindow="-108" windowWidth="23256" windowHeight="12456" xr2:uid="{54309878-D188-4565-AF3A-807D6EC7B2C7}"/>
  </bookViews>
  <sheets>
    <sheet name="Sheet1" sheetId="1" r:id="rId1"/>
  </sheets>
  <definedNames>
    <definedName name="_xlnm._FilterDatabase" localSheetId="0" hidden="1">Sheet1!$A$2:$E$2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C38" i="1"/>
  <c r="D34" i="1"/>
  <c r="C34" i="1"/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6" i="1"/>
  <c r="E32" i="1"/>
  <c r="E33" i="1"/>
  <c r="E37" i="1"/>
  <c r="E3" i="1"/>
  <c r="E38" i="1" l="1"/>
  <c r="E34" i="1"/>
</calcChain>
</file>

<file path=xl/sharedStrings.xml><?xml version="1.0" encoding="utf-8"?>
<sst xmlns="http://schemas.openxmlformats.org/spreadsheetml/2006/main" count="37" uniqueCount="37">
  <si>
    <t>Heading</t>
  </si>
  <si>
    <t>Salaries</t>
  </si>
  <si>
    <t>PAYE</t>
  </si>
  <si>
    <t>PENSION-EMPLOYEE</t>
  </si>
  <si>
    <t>PENSION-EMPLOYEE AVC</t>
  </si>
  <si>
    <t>PENSION- EMPLOYER</t>
  </si>
  <si>
    <t>EXPENSES</t>
  </si>
  <si>
    <t>TRAINING</t>
  </si>
  <si>
    <t>WEB SERVICES</t>
  </si>
  <si>
    <t>OFFICE EQUIPMENT</t>
  </si>
  <si>
    <t>UTILITIES</t>
  </si>
  <si>
    <t>BANK FEES</t>
  </si>
  <si>
    <t>VILLAGE HALL CAR PARK</t>
  </si>
  <si>
    <t>OFFICE RENT</t>
  </si>
  <si>
    <t>INSURANCE</t>
  </si>
  <si>
    <t>SUBSCRIPTIONS</t>
  </si>
  <si>
    <t>ACCOUNTANCY AND AUDIT</t>
  </si>
  <si>
    <t>TREE WORKS</t>
  </si>
  <si>
    <t>HANDYMAN CONSUMABLES</t>
  </si>
  <si>
    <t>HANDYMAN TOOLS</t>
  </si>
  <si>
    <t>EXTERNAL LABOUR</t>
  </si>
  <si>
    <t>GROUNDS MAINTENANCE CONTRACT</t>
  </si>
  <si>
    <t>TOP UP CAPITAL WORKS</t>
  </si>
  <si>
    <t>HOLIDAY ACTIVITIES</t>
  </si>
  <si>
    <t>ALLOTMENT WATER</t>
  </si>
  <si>
    <t>ALLOTMENT RENT</t>
  </si>
  <si>
    <t>ALLOTMENT DEPOSITS</t>
  </si>
  <si>
    <t>ALLOTMENT GENERAL EXPENDITURE</t>
  </si>
  <si>
    <t>CHAIRMANS ALLOWANCE</t>
  </si>
  <si>
    <t>S137</t>
  </si>
  <si>
    <t>GENERAL RESERVE</t>
  </si>
  <si>
    <t>GRANTS ISSUED</t>
  </si>
  <si>
    <t>PAVILION EXPENDITURE</t>
  </si>
  <si>
    <t>CAPITAL WORKS</t>
  </si>
  <si>
    <t>BUDGET</t>
  </si>
  <si>
    <t>23-24</t>
  </si>
  <si>
    <t>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</si>
</sst>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£&quot;#,##0;[Red]\-&quot;£&quot;#,##0"/>
    <numFmt numFmtId="8" formatCode="&quot;£&quot;#,##0.00;[Red]\-&quot;£&quot;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6" fontId="0" fillId="0" borderId="1" xfId="0" applyNumberFormat="1" applyBorder="1" applyAlignment="1">
      <alignment horizontal="center"/>
    </xf>
    <xf numFmtId="8" fontId="1" fillId="0" borderId="1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6" fontId="1" fillId="0" borderId="1" xfId="0" applyNumberFormat="1" applyFont="1" applyBorder="1" applyAlignment="1">
      <alignment horizontal="center"/>
    </xf>
    <xf numFmtId="8" fontId="1" fillId="0" borderId="0" xfId="0" applyNumberFormat="1" applyFont="1" applyAlignment="1">
      <alignment horizontal="center"/>
    </xf>
    <xf numFmtId="6" fontId="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CB9D41-BB7F-48A5-8E98-848AEE9CC310}">
  <dimension ref="A2:E38"/>
  <sheetViews>
    <sheetView tabSelected="1" workbookViewId="0">
      <selection activeCell="B8" sqref="B8"/>
    </sheetView>
  </sheetViews>
  <sheetFormatPr defaultRowHeight="14.4" x14ac:dyDescent="0.3"/>
  <cols>
    <col min="1" max="1" width="8.88671875" style="1"/>
    <col min="2" max="2" width="32.5546875" bestFit="1" customWidth="1"/>
    <col min="3" max="3" width="11" style="9" bestFit="1" customWidth="1"/>
    <col min="4" max="4" width="8.88671875" style="1"/>
    <col min="5" max="5" width="10" style="1" bestFit="1" customWidth="1"/>
  </cols>
  <sheetData>
    <row r="2" spans="1:5" x14ac:dyDescent="0.3">
      <c r="A2" s="5" t="s">
        <v>0</v>
      </c>
      <c r="B2" s="6"/>
      <c r="C2" s="8" t="s">
        <v>34</v>
      </c>
      <c r="D2" s="5" t="s">
        <v>35</v>
      </c>
      <c r="E2" s="5" t="s">
        <v>36</v>
      </c>
    </row>
    <row r="3" spans="1:5" x14ac:dyDescent="0.3">
      <c r="A3" s="2">
        <v>100</v>
      </c>
      <c r="B3" s="4" t="s">
        <v>1</v>
      </c>
      <c r="C3" s="7">
        <v>20000</v>
      </c>
      <c r="D3" s="7">
        <v>13466.76</v>
      </c>
      <c r="E3" s="7">
        <f>C3-D3</f>
        <v>6533.24</v>
      </c>
    </row>
    <row r="4" spans="1:5" x14ac:dyDescent="0.3">
      <c r="A4" s="2">
        <v>103</v>
      </c>
      <c r="B4" s="3" t="s">
        <v>2</v>
      </c>
      <c r="C4" s="7">
        <v>8000</v>
      </c>
      <c r="D4" s="7">
        <v>7222.39</v>
      </c>
      <c r="E4" s="7">
        <f t="shared" ref="E4:E37" si="0">C4-D4</f>
        <v>777.60999999999967</v>
      </c>
    </row>
    <row r="5" spans="1:5" x14ac:dyDescent="0.3">
      <c r="A5" s="2">
        <v>105</v>
      </c>
      <c r="B5" s="3" t="s">
        <v>3</v>
      </c>
      <c r="C5" s="7">
        <v>1000</v>
      </c>
      <c r="D5" s="7">
        <v>838.1</v>
      </c>
      <c r="E5" s="7">
        <f t="shared" si="0"/>
        <v>161.89999999999998</v>
      </c>
    </row>
    <row r="6" spans="1:5" x14ac:dyDescent="0.3">
      <c r="A6" s="2">
        <v>110</v>
      </c>
      <c r="B6" s="3" t="s">
        <v>4</v>
      </c>
      <c r="C6" s="7">
        <v>450</v>
      </c>
      <c r="D6" s="7">
        <v>339.48</v>
      </c>
      <c r="E6" s="7">
        <f t="shared" si="0"/>
        <v>110.51999999999998</v>
      </c>
    </row>
    <row r="7" spans="1:5" x14ac:dyDescent="0.3">
      <c r="A7" s="2">
        <v>115</v>
      </c>
      <c r="B7" s="3" t="s">
        <v>5</v>
      </c>
      <c r="C7" s="7">
        <v>3480</v>
      </c>
      <c r="D7" s="7">
        <v>3719.85</v>
      </c>
      <c r="E7" s="7">
        <f t="shared" si="0"/>
        <v>-239.84999999999991</v>
      </c>
    </row>
    <row r="8" spans="1:5" x14ac:dyDescent="0.3">
      <c r="A8" s="2">
        <v>120</v>
      </c>
      <c r="B8" s="3" t="s">
        <v>6</v>
      </c>
      <c r="C8" s="7">
        <v>540</v>
      </c>
      <c r="D8" s="7">
        <v>2361.8000000000002</v>
      </c>
      <c r="E8" s="7">
        <f t="shared" si="0"/>
        <v>-1821.8000000000002</v>
      </c>
    </row>
    <row r="9" spans="1:5" x14ac:dyDescent="0.3">
      <c r="A9" s="2">
        <v>125</v>
      </c>
      <c r="B9" s="3" t="s">
        <v>7</v>
      </c>
      <c r="C9" s="7">
        <v>500</v>
      </c>
      <c r="D9" s="7">
        <v>816</v>
      </c>
      <c r="E9" s="7">
        <f t="shared" si="0"/>
        <v>-316</v>
      </c>
    </row>
    <row r="10" spans="1:5" x14ac:dyDescent="0.3">
      <c r="A10" s="2">
        <v>130</v>
      </c>
      <c r="B10" s="3" t="s">
        <v>8</v>
      </c>
      <c r="C10" s="7">
        <v>200</v>
      </c>
      <c r="D10" s="7">
        <v>34.74</v>
      </c>
      <c r="E10" s="7">
        <f t="shared" si="0"/>
        <v>165.26</v>
      </c>
    </row>
    <row r="11" spans="1:5" x14ac:dyDescent="0.3">
      <c r="A11" s="2">
        <v>135</v>
      </c>
      <c r="B11" s="3" t="s">
        <v>9</v>
      </c>
      <c r="C11" s="7">
        <v>200</v>
      </c>
      <c r="D11" s="7">
        <v>138.44</v>
      </c>
      <c r="E11" s="7">
        <f t="shared" si="0"/>
        <v>61.56</v>
      </c>
    </row>
    <row r="12" spans="1:5" x14ac:dyDescent="0.3">
      <c r="A12" s="2">
        <v>140</v>
      </c>
      <c r="B12" s="3" t="s">
        <v>10</v>
      </c>
      <c r="C12" s="7">
        <v>600</v>
      </c>
      <c r="D12" s="7">
        <v>1040.3599999999999</v>
      </c>
      <c r="E12" s="7">
        <f t="shared" si="0"/>
        <v>-440.3599999999999</v>
      </c>
    </row>
    <row r="13" spans="1:5" x14ac:dyDescent="0.3">
      <c r="A13" s="2">
        <v>145</v>
      </c>
      <c r="B13" s="3" t="s">
        <v>11</v>
      </c>
      <c r="C13" s="7">
        <v>72</v>
      </c>
      <c r="D13" s="7">
        <v>54</v>
      </c>
      <c r="E13" s="7">
        <f t="shared" si="0"/>
        <v>18</v>
      </c>
    </row>
    <row r="14" spans="1:5" x14ac:dyDescent="0.3">
      <c r="A14" s="2">
        <v>150</v>
      </c>
      <c r="B14" s="3" t="s">
        <v>12</v>
      </c>
      <c r="C14" s="7">
        <v>1329</v>
      </c>
      <c r="D14" s="7">
        <v>2500</v>
      </c>
      <c r="E14" s="7">
        <f t="shared" si="0"/>
        <v>-1171</v>
      </c>
    </row>
    <row r="15" spans="1:5" x14ac:dyDescent="0.3">
      <c r="A15" s="2">
        <v>155</v>
      </c>
      <c r="B15" s="3" t="s">
        <v>13</v>
      </c>
      <c r="C15" s="7">
        <v>2100</v>
      </c>
      <c r="D15" s="7">
        <v>2412.63</v>
      </c>
      <c r="E15" s="7">
        <f t="shared" si="0"/>
        <v>-312.63000000000011</v>
      </c>
    </row>
    <row r="16" spans="1:5" x14ac:dyDescent="0.3">
      <c r="A16" s="2">
        <v>160</v>
      </c>
      <c r="B16" s="3" t="s">
        <v>14</v>
      </c>
      <c r="C16" s="7">
        <v>1700</v>
      </c>
      <c r="D16" s="7">
        <v>1678.96</v>
      </c>
      <c r="E16" s="7">
        <f t="shared" si="0"/>
        <v>21.039999999999964</v>
      </c>
    </row>
    <row r="17" spans="1:5" x14ac:dyDescent="0.3">
      <c r="A17" s="2">
        <v>165</v>
      </c>
      <c r="B17" s="3" t="s">
        <v>15</v>
      </c>
      <c r="C17" s="7">
        <v>600</v>
      </c>
      <c r="D17" s="7">
        <v>550.24</v>
      </c>
      <c r="E17" s="7">
        <f t="shared" si="0"/>
        <v>49.759999999999991</v>
      </c>
    </row>
    <row r="18" spans="1:5" x14ac:dyDescent="0.3">
      <c r="A18" s="2">
        <v>170</v>
      </c>
      <c r="B18" s="3" t="s">
        <v>16</v>
      </c>
      <c r="C18" s="7">
        <v>500</v>
      </c>
      <c r="D18" s="7">
        <v>584</v>
      </c>
      <c r="E18" s="7">
        <f t="shared" si="0"/>
        <v>-84</v>
      </c>
    </row>
    <row r="19" spans="1:5" x14ac:dyDescent="0.3">
      <c r="A19" s="2">
        <v>200</v>
      </c>
      <c r="B19" s="3" t="s">
        <v>17</v>
      </c>
      <c r="C19" s="7">
        <v>1000</v>
      </c>
      <c r="D19" s="7">
        <v>0</v>
      </c>
      <c r="E19" s="7">
        <f t="shared" si="0"/>
        <v>1000</v>
      </c>
    </row>
    <row r="20" spans="1:5" x14ac:dyDescent="0.3">
      <c r="A20" s="2">
        <v>205</v>
      </c>
      <c r="B20" s="3" t="s">
        <v>18</v>
      </c>
      <c r="C20" s="7">
        <v>700</v>
      </c>
      <c r="D20" s="7">
        <v>2160</v>
      </c>
      <c r="E20" s="7">
        <f t="shared" si="0"/>
        <v>-1460</v>
      </c>
    </row>
    <row r="21" spans="1:5" x14ac:dyDescent="0.3">
      <c r="A21" s="2">
        <v>210</v>
      </c>
      <c r="B21" s="3" t="s">
        <v>19</v>
      </c>
      <c r="C21" s="7">
        <v>500</v>
      </c>
      <c r="D21" s="7">
        <v>812</v>
      </c>
      <c r="E21" s="7">
        <f t="shared" si="0"/>
        <v>-312</v>
      </c>
    </row>
    <row r="22" spans="1:5" x14ac:dyDescent="0.3">
      <c r="A22" s="2">
        <v>215</v>
      </c>
      <c r="B22" s="3" t="s">
        <v>20</v>
      </c>
      <c r="C22" s="7">
        <v>1000</v>
      </c>
      <c r="D22" s="7">
        <v>800</v>
      </c>
      <c r="E22" s="7">
        <f t="shared" si="0"/>
        <v>200</v>
      </c>
    </row>
    <row r="23" spans="1:5" x14ac:dyDescent="0.3">
      <c r="A23" s="2">
        <v>220</v>
      </c>
      <c r="B23" s="3" t="s">
        <v>21</v>
      </c>
      <c r="C23" s="7">
        <v>9000</v>
      </c>
      <c r="D23" s="7">
        <v>6374</v>
      </c>
      <c r="E23" s="7">
        <f t="shared" si="0"/>
        <v>2626</v>
      </c>
    </row>
    <row r="24" spans="1:5" x14ac:dyDescent="0.3">
      <c r="A24" s="2">
        <v>225</v>
      </c>
      <c r="B24" s="3" t="s">
        <v>22</v>
      </c>
      <c r="C24" s="7">
        <v>23000</v>
      </c>
      <c r="D24" s="7">
        <v>23000</v>
      </c>
      <c r="E24" s="7">
        <f t="shared" si="0"/>
        <v>0</v>
      </c>
    </row>
    <row r="25" spans="1:5" x14ac:dyDescent="0.3">
      <c r="A25" s="2">
        <v>230</v>
      </c>
      <c r="B25" s="3" t="s">
        <v>23</v>
      </c>
      <c r="C25" s="7">
        <v>1250</v>
      </c>
      <c r="D25" s="7">
        <v>720</v>
      </c>
      <c r="E25" s="7">
        <f t="shared" si="0"/>
        <v>530</v>
      </c>
    </row>
    <row r="26" spans="1:5" x14ac:dyDescent="0.3">
      <c r="A26" s="2">
        <v>235</v>
      </c>
      <c r="B26" s="3" t="s">
        <v>24</v>
      </c>
      <c r="C26" s="7">
        <v>600</v>
      </c>
      <c r="D26" s="7">
        <v>86.95</v>
      </c>
      <c r="E26" s="7">
        <f t="shared" si="0"/>
        <v>513.04999999999995</v>
      </c>
    </row>
    <row r="27" spans="1:5" x14ac:dyDescent="0.3">
      <c r="A27" s="2">
        <v>240</v>
      </c>
      <c r="B27" s="3" t="s">
        <v>25</v>
      </c>
      <c r="C27" s="7">
        <v>750</v>
      </c>
      <c r="D27" s="7">
        <v>375</v>
      </c>
      <c r="E27" s="7">
        <f t="shared" si="0"/>
        <v>375</v>
      </c>
    </row>
    <row r="28" spans="1:5" x14ac:dyDescent="0.3">
      <c r="A28" s="2">
        <v>242</v>
      </c>
      <c r="B28" s="3" t="s">
        <v>26</v>
      </c>
      <c r="C28" s="7">
        <v>0</v>
      </c>
      <c r="D28" s="7">
        <v>50</v>
      </c>
      <c r="E28" s="7">
        <f t="shared" si="0"/>
        <v>-50</v>
      </c>
    </row>
    <row r="29" spans="1:5" x14ac:dyDescent="0.3">
      <c r="A29" s="2">
        <v>243</v>
      </c>
      <c r="B29" s="3" t="s">
        <v>27</v>
      </c>
      <c r="C29" s="7">
        <v>0</v>
      </c>
      <c r="D29" s="7">
        <v>0</v>
      </c>
      <c r="E29" s="7">
        <f t="shared" si="0"/>
        <v>0</v>
      </c>
    </row>
    <row r="30" spans="1:5" x14ac:dyDescent="0.3">
      <c r="A30" s="2">
        <v>245</v>
      </c>
      <c r="B30" s="3" t="s">
        <v>28</v>
      </c>
      <c r="C30" s="7">
        <v>200</v>
      </c>
      <c r="D30" s="7">
        <v>50</v>
      </c>
      <c r="E30" s="7">
        <f t="shared" si="0"/>
        <v>150</v>
      </c>
    </row>
    <row r="31" spans="1:5" x14ac:dyDescent="0.3">
      <c r="A31" s="2">
        <v>250</v>
      </c>
      <c r="B31" s="3" t="s">
        <v>29</v>
      </c>
      <c r="C31" s="7">
        <v>2000</v>
      </c>
      <c r="D31" s="7">
        <v>0</v>
      </c>
      <c r="E31" s="7">
        <f t="shared" si="0"/>
        <v>2000</v>
      </c>
    </row>
    <row r="32" spans="1:5" x14ac:dyDescent="0.3">
      <c r="A32" s="2">
        <v>260</v>
      </c>
      <c r="B32" s="3" t="s">
        <v>31</v>
      </c>
      <c r="C32" s="7">
        <v>2000</v>
      </c>
      <c r="D32" s="7">
        <v>496</v>
      </c>
      <c r="E32" s="7">
        <f>C32-D32</f>
        <v>1504</v>
      </c>
    </row>
    <row r="33" spans="1:5" x14ac:dyDescent="0.3">
      <c r="A33" s="2">
        <v>265</v>
      </c>
      <c r="B33" s="3" t="s">
        <v>32</v>
      </c>
      <c r="C33" s="7">
        <v>0</v>
      </c>
      <c r="D33" s="7">
        <v>739.02</v>
      </c>
      <c r="E33" s="7">
        <f>C33-D33</f>
        <v>-739.02</v>
      </c>
    </row>
    <row r="34" spans="1:5" x14ac:dyDescent="0.3">
      <c r="A34" s="5"/>
      <c r="B34" s="6"/>
      <c r="C34" s="10">
        <f>SUM(C3:C31)</f>
        <v>81271</v>
      </c>
      <c r="D34" s="10">
        <f>SUM(D3:D31)</f>
        <v>72185.7</v>
      </c>
      <c r="E34" s="10">
        <f>SUM(E3:E31)</f>
        <v>9085.2999999999993</v>
      </c>
    </row>
    <row r="35" spans="1:5" x14ac:dyDescent="0.3">
      <c r="A35" s="2"/>
      <c r="B35" s="3"/>
      <c r="C35" s="7"/>
      <c r="D35" s="7"/>
      <c r="E35" s="7"/>
    </row>
    <row r="36" spans="1:5" x14ac:dyDescent="0.3">
      <c r="A36" s="2">
        <v>255</v>
      </c>
      <c r="B36" s="3" t="s">
        <v>30</v>
      </c>
      <c r="C36" s="7">
        <v>8545.33</v>
      </c>
      <c r="D36" s="7">
        <v>7418.66</v>
      </c>
      <c r="E36" s="7">
        <f t="shared" si="0"/>
        <v>1126.67</v>
      </c>
    </row>
    <row r="37" spans="1:5" x14ac:dyDescent="0.3">
      <c r="A37" s="2">
        <v>270</v>
      </c>
      <c r="B37" s="3" t="s">
        <v>33</v>
      </c>
      <c r="C37" s="7">
        <v>36000</v>
      </c>
      <c r="D37" s="7">
        <v>29686</v>
      </c>
      <c r="E37" s="7">
        <f t="shared" si="0"/>
        <v>6314</v>
      </c>
    </row>
    <row r="38" spans="1:5" x14ac:dyDescent="0.3">
      <c r="C38" s="11">
        <f>SUM(C36:C37)</f>
        <v>44545.33</v>
      </c>
      <c r="D38" s="12">
        <f>SUM(D36:D37)</f>
        <v>37104.660000000003</v>
      </c>
      <c r="E38" s="12">
        <f>SUM(E36:E37)</f>
        <v>7440.67</v>
      </c>
    </row>
  </sheetData>
  <autoFilter ref="A2:E2" xr:uid="{12CB9D41-BB7F-48A5-8E98-848AEE9CC31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adshead-grant</dc:creator>
  <cp:lastModifiedBy>will adshead-grant</cp:lastModifiedBy>
  <dcterms:created xsi:type="dcterms:W3CDTF">2024-01-17T19:18:34Z</dcterms:created>
  <dcterms:modified xsi:type="dcterms:W3CDTF">2024-01-17T20:50:44Z</dcterms:modified>
</cp:coreProperties>
</file>