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Recreation Committee\Recreation Commitee Agenda\Agenda 2023\September 2023\"/>
    </mc:Choice>
  </mc:AlternateContent>
  <xr:revisionPtr revIDLastSave="0" documentId="13_ncr:1_{6DD041A2-645D-47D6-B5A5-941225002511}" xr6:coauthVersionLast="47" xr6:coauthVersionMax="47" xr10:uidLastSave="{00000000-0000-0000-0000-000000000000}"/>
  <bookViews>
    <workbookView xWindow="-108" yWindow="-108" windowWidth="23256" windowHeight="12456" xr2:uid="{86CCA6D5-D8F1-4C0F-A975-73378AC19B15}"/>
  </bookViews>
  <sheets>
    <sheet name="Committed Spend accruals" sheetId="1" r:id="rId1"/>
  </sheets>
  <externalReferences>
    <externalReference r:id="rId2"/>
  </externalReferences>
  <definedNames>
    <definedName name="_xlnm._FilterDatabase" localSheetId="0" hidden="1">'Committed Spend accruals'!$A$3:$E$3</definedName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F11" i="1" s="1"/>
  <c r="D10" i="1"/>
  <c r="D6" i="1"/>
  <c r="D5" i="1"/>
  <c r="D4" i="1"/>
  <c r="D1" i="1" l="1"/>
  <c r="F12" i="1"/>
  <c r="F13" i="1" s="1"/>
  <c r="F14" i="1" s="1"/>
  <c r="F15" i="1" s="1"/>
  <c r="F16" i="1" s="1"/>
  <c r="F17" i="1" s="1"/>
  <c r="G19" i="1" s="1"/>
  <c r="G20" i="1" s="1"/>
  <c r="E4" i="1"/>
  <c r="E5" i="1" s="1"/>
  <c r="E6" i="1" s="1"/>
  <c r="E7" i="1" s="1"/>
  <c r="E8" i="1" s="1"/>
  <c r="E10" i="1" s="1"/>
</calcChain>
</file>

<file path=xl/sharedStrings.xml><?xml version="1.0" encoding="utf-8"?>
<sst xmlns="http://schemas.openxmlformats.org/spreadsheetml/2006/main" count="56" uniqueCount="23">
  <si>
    <t xml:space="preserve">Committed Spend </t>
  </si>
  <si>
    <t>2022-2023</t>
  </si>
  <si>
    <t>2023-2024</t>
  </si>
  <si>
    <t>2024-2025</t>
  </si>
  <si>
    <t>Date FY</t>
  </si>
  <si>
    <t>Location</t>
  </si>
  <si>
    <t>Details</t>
  </si>
  <si>
    <t>Value
£</t>
  </si>
  <si>
    <t>HS</t>
  </si>
  <si>
    <t>Howe Street Multi Play</t>
  </si>
  <si>
    <t>FE</t>
  </si>
  <si>
    <t>2 Picnic Tables (+Installation)</t>
  </si>
  <si>
    <t>2 Benches (plus Installation)</t>
  </si>
  <si>
    <t>GW</t>
  </si>
  <si>
    <t>Gw Pavillion External Works</t>
  </si>
  <si>
    <t>Verti Quake FE</t>
  </si>
  <si>
    <t>Balance</t>
  </si>
  <si>
    <t>Howe Street bench (Recycled Material)</t>
  </si>
  <si>
    <t>Defib + Cabinet</t>
  </si>
  <si>
    <t>Fence at FE</t>
  </si>
  <si>
    <t>Container</t>
  </si>
  <si>
    <t>GW Tower</t>
  </si>
  <si>
    <t>Fe Muga/Goal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</si>
</sst>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"/>
  </numFmts>
  <fonts count="15">
    <font>
      <sz val="10"/>
      <color rgb="FF000000"/>
      <name val="Helvetica Neue"/>
    </font>
    <font>
      <sz val="11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Helvetica Neue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trike/>
      <sz val="10"/>
      <name val="Arial"/>
      <family val="2"/>
    </font>
    <font>
      <strike/>
      <sz val="10"/>
      <color rgb="FF000000"/>
      <name val="Arial"/>
      <family val="2"/>
    </font>
    <font>
      <strike/>
      <sz val="10"/>
      <name val="Calibri Light"/>
      <family val="2"/>
    </font>
    <font>
      <strike/>
      <sz val="10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AAAAA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49" fontId="2" fillId="0" borderId="1" xfId="1" applyNumberFormat="1" applyFont="1" applyBorder="1" applyAlignment="1">
      <alignment vertical="center"/>
    </xf>
    <xf numFmtId="0" fontId="1" fillId="0" borderId="0" xfId="1" applyAlignment="1">
      <alignment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0" fontId="0" fillId="0" borderId="0" xfId="0" applyAlignment="1">
      <alignment vertical="top" wrapText="1"/>
    </xf>
    <xf numFmtId="49" fontId="4" fillId="0" borderId="3" xfId="1" applyNumberFormat="1" applyFont="1" applyBorder="1" applyAlignment="1">
      <alignment vertical="center"/>
    </xf>
    <xf numFmtId="0" fontId="5" fillId="0" borderId="3" xfId="1" applyFont="1" applyBorder="1" applyAlignment="1">
      <alignment vertical="top" wrapText="1"/>
    </xf>
    <xf numFmtId="164" fontId="1" fillId="0" borderId="0" xfId="1" applyNumberFormat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/>
    </xf>
    <xf numFmtId="164" fontId="6" fillId="3" borderId="2" xfId="1" applyNumberFormat="1" applyFont="1" applyFill="1" applyBorder="1" applyAlignment="1">
      <alignment horizontal="center" vertical="center" wrapText="1"/>
    </xf>
    <xf numFmtId="8" fontId="7" fillId="4" borderId="0" xfId="1" applyNumberFormat="1" applyFont="1" applyFill="1" applyAlignment="1">
      <alignment horizontal="center" vertical="center" wrapText="1"/>
    </xf>
    <xf numFmtId="8" fontId="7" fillId="5" borderId="0" xfId="1" applyNumberFormat="1" applyFont="1" applyFill="1" applyAlignment="1">
      <alignment horizontal="center" vertical="center" wrapText="1"/>
    </xf>
    <xf numFmtId="8" fontId="7" fillId="6" borderId="0" xfId="1" applyNumberFormat="1" applyFont="1" applyFill="1" applyAlignment="1">
      <alignment horizontal="center" vertical="center" wrapText="1"/>
    </xf>
    <xf numFmtId="14" fontId="8" fillId="7" borderId="2" xfId="1" applyNumberFormat="1" applyFont="1" applyFill="1" applyBorder="1" applyAlignment="1">
      <alignment horizontal="center" vertical="top" wrapText="1"/>
    </xf>
    <xf numFmtId="0" fontId="8" fillId="7" borderId="2" xfId="1" applyFont="1" applyFill="1" applyBorder="1" applyAlignment="1">
      <alignment horizontal="center" vertical="top" wrapText="1"/>
    </xf>
    <xf numFmtId="0" fontId="9" fillId="0" borderId="2" xfId="1" applyFont="1" applyBorder="1" applyAlignment="1">
      <alignment vertical="center" wrapText="1"/>
    </xf>
    <xf numFmtId="164" fontId="9" fillId="7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top" wrapText="1"/>
    </xf>
    <xf numFmtId="0" fontId="9" fillId="8" borderId="2" xfId="1" applyFont="1" applyFill="1" applyBorder="1" applyAlignment="1">
      <alignment vertical="center" wrapText="1"/>
    </xf>
    <xf numFmtId="164" fontId="9" fillId="8" borderId="2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164" fontId="3" fillId="3" borderId="0" xfId="0" applyNumberFormat="1" applyFont="1" applyFill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vertical="center" wrapText="1"/>
    </xf>
    <xf numFmtId="164" fontId="0" fillId="8" borderId="2" xfId="0" applyNumberForma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164" fontId="0" fillId="7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9" fontId="9" fillId="7" borderId="2" xfId="0" applyNumberFormat="1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9" fillId="7" borderId="2" xfId="0" applyFont="1" applyFill="1" applyBorder="1" applyAlignment="1">
      <alignment vertical="center"/>
    </xf>
    <xf numFmtId="0" fontId="0" fillId="7" borderId="2" xfId="0" applyFill="1" applyBorder="1"/>
    <xf numFmtId="0" fontId="10" fillId="7" borderId="2" xfId="0" applyFont="1" applyFill="1" applyBorder="1"/>
    <xf numFmtId="15" fontId="0" fillId="7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8" fontId="0" fillId="7" borderId="2" xfId="0" applyNumberForma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vertical="center" wrapText="1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top" wrapText="1"/>
    </xf>
    <xf numFmtId="0" fontId="12" fillId="0" borderId="2" xfId="1" applyFont="1" applyBorder="1" applyAlignment="1">
      <alignment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14" fontId="11" fillId="7" borderId="2" xfId="1" applyNumberFormat="1" applyFont="1" applyFill="1" applyBorder="1" applyAlignment="1">
      <alignment horizontal="center" vertical="top" wrapText="1"/>
    </xf>
    <xf numFmtId="164" fontId="12" fillId="7" borderId="2" xfId="1" applyNumberFormat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FBFE9D50-D19C-42D9-BEEF-0A1CC9396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la\OneDrive\Great%20Waltham%20Parish%20Council\Accounts\Accounts%202023%20to%202024\Accounts\Accounts%202023%20to%202024%20GWPC.xlsx" TargetMode="External"/><Relationship Id="rId1" Type="http://schemas.openxmlformats.org/officeDocument/2006/relationships/externalLinkPath" Target="file:///C:\Users\willa\OneDrive\Great%20Waltham%20Parish%20Council\Accounts\Accounts%202023%20to%202024\Accounts\Accounts%202023%20to%202024%20GW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enseReport (2)"/>
      <sheetName val="ExpenseReport"/>
      <sheetName val="Receipts"/>
      <sheetName val=" Budget Performance 2023-2024"/>
      <sheetName val="Table for Budget"/>
      <sheetName val="Quartelry Review"/>
      <sheetName val="Allotment Rents"/>
      <sheetName val="Committed Spend accruals"/>
      <sheetName val="Reconciliation"/>
      <sheetName val="Vandalism Cost"/>
      <sheetName val="Invoice Ra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236C-99A8-44A0-A66F-F3D8196F9366}">
  <dimension ref="A1:I56"/>
  <sheetViews>
    <sheetView tabSelected="1" workbookViewId="0">
      <selection activeCell="A22" sqref="A22:XFD22"/>
    </sheetView>
  </sheetViews>
  <sheetFormatPr defaultRowHeight="13.2"/>
  <cols>
    <col min="1" max="1" width="31.44140625" style="5" bestFit="1" customWidth="1"/>
    <col min="2" max="2" width="8.5546875" style="5" bestFit="1" customWidth="1"/>
    <col min="3" max="3" width="25.88671875" style="5" customWidth="1"/>
    <col min="4" max="4" width="22.21875" style="27" customWidth="1"/>
    <col min="5" max="5" width="23.5546875" style="26" customWidth="1"/>
    <col min="6" max="7" width="11" style="26" bestFit="1" customWidth="1"/>
    <col min="8" max="16384" width="8.88671875" style="5"/>
  </cols>
  <sheetData>
    <row r="1" spans="1:9" ht="15.6">
      <c r="A1" s="1" t="s">
        <v>0</v>
      </c>
      <c r="B1" s="2"/>
      <c r="C1" s="2"/>
      <c r="D1" s="3">
        <f>SUM(D4:D23)</f>
        <v>70185</v>
      </c>
      <c r="E1" s="4" t="s">
        <v>1</v>
      </c>
      <c r="F1" s="4" t="s">
        <v>2</v>
      </c>
      <c r="G1" s="4" t="s">
        <v>3</v>
      </c>
    </row>
    <row r="2" spans="1:9" ht="13.8">
      <c r="A2" s="2"/>
      <c r="B2" s="6"/>
      <c r="C2" s="7"/>
      <c r="D2" s="8"/>
      <c r="E2" s="4"/>
      <c r="F2" s="4"/>
      <c r="G2" s="4"/>
    </row>
    <row r="3" spans="1:9" ht="26.4">
      <c r="A3" s="9" t="s">
        <v>4</v>
      </c>
      <c r="B3" s="9" t="s">
        <v>5</v>
      </c>
      <c r="C3" s="9" t="s">
        <v>6</v>
      </c>
      <c r="D3" s="10" t="s">
        <v>7</v>
      </c>
      <c r="E3" s="11">
        <v>21000</v>
      </c>
      <c r="F3" s="12">
        <v>20201</v>
      </c>
      <c r="G3" s="13">
        <v>31700</v>
      </c>
    </row>
    <row r="4" spans="1:9" ht="13.8">
      <c r="A4" s="49" t="s">
        <v>1</v>
      </c>
      <c r="B4" s="46" t="s">
        <v>8</v>
      </c>
      <c r="C4" s="47" t="s">
        <v>9</v>
      </c>
      <c r="D4" s="50">
        <f>15149/2</f>
        <v>7574.5</v>
      </c>
      <c r="E4" s="8">
        <f>E3-D4</f>
        <v>13425.5</v>
      </c>
      <c r="F4" s="4"/>
      <c r="G4" s="4"/>
    </row>
    <row r="5" spans="1:9" ht="13.8">
      <c r="A5" s="14" t="s">
        <v>1</v>
      </c>
      <c r="B5" s="15" t="s">
        <v>10</v>
      </c>
      <c r="C5" s="16" t="s">
        <v>11</v>
      </c>
      <c r="D5" s="17">
        <f>1500/2</f>
        <v>750</v>
      </c>
      <c r="E5" s="8">
        <f>E4-D5</f>
        <v>12675.5</v>
      </c>
      <c r="F5" s="4"/>
      <c r="G5" s="4"/>
    </row>
    <row r="6" spans="1:9" ht="13.8">
      <c r="A6" s="14" t="s">
        <v>1</v>
      </c>
      <c r="B6" s="15" t="s">
        <v>10</v>
      </c>
      <c r="C6" s="16" t="s">
        <v>12</v>
      </c>
      <c r="D6" s="17">
        <f>1500/2</f>
        <v>750</v>
      </c>
      <c r="E6" s="8">
        <f t="shared" ref="E6:E8" si="0">E5-D6</f>
        <v>11925.5</v>
      </c>
      <c r="F6" s="4"/>
      <c r="G6" s="4"/>
    </row>
    <row r="7" spans="1:9" ht="13.8">
      <c r="A7" s="14" t="s">
        <v>1</v>
      </c>
      <c r="B7" s="14" t="s">
        <v>13</v>
      </c>
      <c r="C7" s="16" t="s">
        <v>14</v>
      </c>
      <c r="D7" s="17">
        <v>3000</v>
      </c>
      <c r="E7" s="8">
        <f t="shared" si="0"/>
        <v>8925.5</v>
      </c>
      <c r="F7" s="4"/>
      <c r="G7" s="4"/>
    </row>
    <row r="8" spans="1:9" ht="13.8">
      <c r="A8" s="46" t="s">
        <v>1</v>
      </c>
      <c r="B8" s="46" t="s">
        <v>10</v>
      </c>
      <c r="C8" s="47" t="s">
        <v>15</v>
      </c>
      <c r="D8" s="48">
        <v>880</v>
      </c>
      <c r="E8" s="8">
        <f t="shared" si="0"/>
        <v>8045.5</v>
      </c>
      <c r="F8" s="4"/>
      <c r="G8" s="4"/>
    </row>
    <row r="9" spans="1:9" ht="13.8">
      <c r="A9" s="19"/>
      <c r="B9" s="19"/>
      <c r="C9" s="20"/>
      <c r="D9" s="21"/>
      <c r="E9" s="8"/>
      <c r="F9" s="4"/>
      <c r="G9" s="4"/>
    </row>
    <row r="10" spans="1:9" ht="13.8">
      <c r="A10" s="46" t="s">
        <v>2</v>
      </c>
      <c r="B10" s="46" t="s">
        <v>8</v>
      </c>
      <c r="C10" s="47" t="s">
        <v>9</v>
      </c>
      <c r="D10" s="50">
        <f>15149/2</f>
        <v>7574.5</v>
      </c>
      <c r="E10" s="22">
        <f>E8-D10</f>
        <v>471</v>
      </c>
      <c r="F10" s="4"/>
      <c r="G10" s="4"/>
      <c r="I10" s="5" t="s">
        <v>16</v>
      </c>
    </row>
    <row r="11" spans="1:9" ht="13.8">
      <c r="A11" s="15" t="s">
        <v>2</v>
      </c>
      <c r="B11" s="15" t="s">
        <v>10</v>
      </c>
      <c r="C11" s="16" t="s">
        <v>11</v>
      </c>
      <c r="D11" s="17">
        <f>1500/2</f>
        <v>750</v>
      </c>
      <c r="E11" s="4"/>
      <c r="F11" s="8">
        <f>F3-D11</f>
        <v>19451</v>
      </c>
      <c r="G11" s="4"/>
    </row>
    <row r="12" spans="1:9" ht="13.8">
      <c r="A12" s="15" t="s">
        <v>2</v>
      </c>
      <c r="B12" s="15" t="s">
        <v>10</v>
      </c>
      <c r="C12" s="16" t="s">
        <v>12</v>
      </c>
      <c r="D12" s="17">
        <f>1500/2</f>
        <v>750</v>
      </c>
      <c r="E12" s="4"/>
      <c r="F12" s="8">
        <f>F11-D12</f>
        <v>18701</v>
      </c>
      <c r="G12" s="4"/>
    </row>
    <row r="13" spans="1:9" ht="26.4">
      <c r="A13" s="15" t="s">
        <v>2</v>
      </c>
      <c r="B13" s="15" t="s">
        <v>8</v>
      </c>
      <c r="C13" s="16" t="s">
        <v>17</v>
      </c>
      <c r="D13" s="17">
        <v>756</v>
      </c>
      <c r="E13" s="4"/>
      <c r="F13" s="8">
        <f t="shared" ref="F13:F17" si="1">F12-D13</f>
        <v>17945</v>
      </c>
      <c r="G13" s="4"/>
    </row>
    <row r="14" spans="1:9" ht="13.8">
      <c r="A14" s="51" t="s">
        <v>2</v>
      </c>
      <c r="B14" s="52"/>
      <c r="C14" s="53" t="s">
        <v>18</v>
      </c>
      <c r="D14" s="54">
        <v>3000</v>
      </c>
      <c r="F14" s="8">
        <f t="shared" si="1"/>
        <v>14945</v>
      </c>
    </row>
    <row r="15" spans="1:9" ht="13.8">
      <c r="A15" s="51" t="s">
        <v>2</v>
      </c>
      <c r="B15" s="52"/>
      <c r="C15" s="53" t="s">
        <v>18</v>
      </c>
      <c r="D15" s="54">
        <v>3000</v>
      </c>
      <c r="F15" s="8">
        <f t="shared" si="1"/>
        <v>11945</v>
      </c>
    </row>
    <row r="16" spans="1:9" ht="13.8">
      <c r="A16" s="15" t="s">
        <v>2</v>
      </c>
      <c r="B16" s="23" t="s">
        <v>10</v>
      </c>
      <c r="C16" s="24" t="s">
        <v>19</v>
      </c>
      <c r="D16" s="25">
        <v>1870</v>
      </c>
      <c r="F16" s="8">
        <f t="shared" si="1"/>
        <v>10075</v>
      </c>
    </row>
    <row r="17" spans="1:9" ht="13.8">
      <c r="A17" s="51" t="s">
        <v>2</v>
      </c>
      <c r="B17" s="52" t="s">
        <v>13</v>
      </c>
      <c r="C17" s="53" t="s">
        <v>20</v>
      </c>
      <c r="D17" s="54">
        <v>2500</v>
      </c>
      <c r="F17" s="8">
        <f t="shared" si="1"/>
        <v>7575</v>
      </c>
      <c r="I17" s="5" t="s">
        <v>16</v>
      </c>
    </row>
    <row r="18" spans="1:9">
      <c r="A18" s="19"/>
      <c r="B18" s="19"/>
      <c r="C18" s="20"/>
      <c r="D18" s="21"/>
    </row>
    <row r="19" spans="1:9">
      <c r="A19" s="15" t="s">
        <v>3</v>
      </c>
      <c r="B19" s="15" t="s">
        <v>13</v>
      </c>
      <c r="C19" s="16" t="s">
        <v>21</v>
      </c>
      <c r="D19" s="18">
        <v>19194</v>
      </c>
      <c r="G19" s="27">
        <f>G3+F17-D19</f>
        <v>20081</v>
      </c>
    </row>
    <row r="20" spans="1:9">
      <c r="A20" s="15" t="s">
        <v>3</v>
      </c>
      <c r="B20" s="15" t="s">
        <v>10</v>
      </c>
      <c r="C20" s="16" t="s">
        <v>22</v>
      </c>
      <c r="D20" s="18">
        <v>14836</v>
      </c>
      <c r="G20" s="28">
        <f>G19-D20</f>
        <v>5245</v>
      </c>
      <c r="I20" s="5" t="s">
        <v>16</v>
      </c>
    </row>
    <row r="21" spans="1:9">
      <c r="A21" s="29"/>
      <c r="B21" s="29"/>
      <c r="C21" s="30"/>
      <c r="D21" s="31"/>
    </row>
    <row r="22" spans="1:9">
      <c r="A22" s="15"/>
      <c r="B22" s="23" t="s">
        <v>13</v>
      </c>
      <c r="C22" s="24" t="s">
        <v>18</v>
      </c>
      <c r="D22" s="25">
        <v>3000</v>
      </c>
    </row>
    <row r="23" spans="1:9">
      <c r="A23" s="23"/>
      <c r="B23" s="23"/>
      <c r="C23" s="32"/>
      <c r="D23" s="33"/>
    </row>
    <row r="24" spans="1:9">
      <c r="A24" s="23"/>
      <c r="B24" s="23"/>
      <c r="C24" s="32"/>
      <c r="D24" s="33"/>
      <c r="E24" s="34"/>
    </row>
    <row r="25" spans="1:9">
      <c r="A25" s="23"/>
      <c r="B25" s="23"/>
      <c r="C25" s="32"/>
      <c r="D25" s="33"/>
      <c r="E25" s="34"/>
    </row>
    <row r="26" spans="1:9">
      <c r="A26" s="23"/>
      <c r="B26" s="23"/>
      <c r="C26" s="32"/>
      <c r="D26" s="33"/>
      <c r="E26" s="34"/>
    </row>
    <row r="27" spans="1:9">
      <c r="A27" s="23"/>
      <c r="B27" s="23"/>
      <c r="C27" s="32"/>
      <c r="D27" s="33"/>
      <c r="E27" s="34"/>
    </row>
    <row r="28" spans="1:9">
      <c r="A28" s="23"/>
      <c r="B28" s="23"/>
      <c r="C28" s="32"/>
      <c r="D28" s="33"/>
      <c r="E28" s="34"/>
    </row>
    <row r="29" spans="1:9">
      <c r="A29" s="23"/>
      <c r="B29" s="23"/>
      <c r="C29" s="32"/>
      <c r="D29" s="33"/>
      <c r="E29" s="34"/>
    </row>
    <row r="30" spans="1:9">
      <c r="A30" s="23"/>
      <c r="B30" s="23"/>
      <c r="C30" s="32"/>
      <c r="D30" s="33"/>
      <c r="E30" s="34"/>
    </row>
    <row r="31" spans="1:9">
      <c r="A31" s="23"/>
      <c r="B31" s="23"/>
      <c r="C31" s="35"/>
      <c r="D31" s="33"/>
      <c r="E31" s="34"/>
    </row>
    <row r="32" spans="1:9" s="26" customFormat="1">
      <c r="A32" s="23"/>
      <c r="B32" s="23"/>
      <c r="C32" s="36"/>
      <c r="D32" s="33"/>
      <c r="E32" s="34"/>
      <c r="H32" s="5"/>
      <c r="I32" s="5"/>
    </row>
    <row r="33" spans="1:9" s="26" customFormat="1">
      <c r="A33" s="23"/>
      <c r="B33" s="23"/>
      <c r="C33" s="37"/>
      <c r="D33" s="33"/>
      <c r="E33" s="34"/>
      <c r="H33" s="5"/>
      <c r="I33" s="5"/>
    </row>
    <row r="34" spans="1:9" s="26" customFormat="1">
      <c r="A34" s="23"/>
      <c r="B34" s="23"/>
      <c r="C34" s="37"/>
      <c r="D34" s="33"/>
      <c r="E34" s="34"/>
      <c r="H34" s="5"/>
      <c r="I34" s="5"/>
    </row>
    <row r="35" spans="1:9" s="26" customFormat="1">
      <c r="A35" s="23"/>
      <c r="B35" s="23"/>
      <c r="C35" s="38"/>
      <c r="D35" s="33"/>
      <c r="E35" s="34"/>
      <c r="H35" s="5"/>
      <c r="I35" s="5"/>
    </row>
    <row r="36" spans="1:9" s="26" customFormat="1">
      <c r="A36" s="23"/>
      <c r="B36" s="23"/>
      <c r="C36" s="38"/>
      <c r="D36" s="33"/>
      <c r="E36" s="34"/>
      <c r="H36" s="5"/>
      <c r="I36" s="5"/>
    </row>
    <row r="37" spans="1:9" s="26" customFormat="1">
      <c r="A37" s="23"/>
      <c r="B37" s="23"/>
      <c r="C37" s="38"/>
      <c r="D37" s="33"/>
      <c r="E37" s="34"/>
      <c r="H37" s="5"/>
      <c r="I37" s="5"/>
    </row>
    <row r="38" spans="1:9" s="26" customFormat="1" ht="13.8">
      <c r="A38" s="23"/>
      <c r="B38" s="23"/>
      <c r="C38" s="39"/>
      <c r="D38" s="33"/>
      <c r="E38" s="34"/>
      <c r="H38" s="5"/>
      <c r="I38" s="5"/>
    </row>
    <row r="39" spans="1:9" s="26" customFormat="1">
      <c r="A39" s="23"/>
      <c r="B39" s="23"/>
      <c r="C39" s="38"/>
      <c r="D39" s="33"/>
      <c r="E39" s="34"/>
      <c r="H39" s="5"/>
      <c r="I39" s="5"/>
    </row>
    <row r="40" spans="1:9" s="26" customFormat="1">
      <c r="A40" s="40"/>
      <c r="B40" s="40"/>
      <c r="C40" s="38"/>
      <c r="D40" s="41"/>
      <c r="E40" s="42"/>
      <c r="H40" s="5"/>
      <c r="I40" s="5"/>
    </row>
    <row r="41" spans="1:9" s="26" customFormat="1">
      <c r="A41" s="40"/>
      <c r="B41" s="40"/>
      <c r="C41" s="38"/>
      <c r="D41" s="41"/>
      <c r="E41" s="42"/>
      <c r="H41" s="5"/>
      <c r="I41" s="5"/>
    </row>
    <row r="42" spans="1:9" s="26" customFormat="1">
      <c r="A42" s="40"/>
      <c r="B42" s="40"/>
      <c r="C42" s="38"/>
      <c r="D42" s="41"/>
      <c r="E42" s="42"/>
      <c r="H42" s="5"/>
      <c r="I42" s="5"/>
    </row>
    <row r="43" spans="1:9" s="26" customFormat="1">
      <c r="A43" s="40"/>
      <c r="B43" s="40"/>
      <c r="C43" s="38"/>
      <c r="D43" s="41"/>
      <c r="E43" s="42"/>
      <c r="H43" s="5"/>
      <c r="I43" s="5"/>
    </row>
    <row r="44" spans="1:9" s="26" customFormat="1">
      <c r="A44" s="40"/>
      <c r="B44" s="40"/>
      <c r="C44" s="38"/>
      <c r="D44" s="41"/>
      <c r="E44" s="42"/>
      <c r="H44" s="5"/>
      <c r="I44" s="5"/>
    </row>
    <row r="45" spans="1:9" s="26" customFormat="1">
      <c r="A45" s="40"/>
      <c r="B45" s="40"/>
      <c r="C45" s="38"/>
      <c r="D45" s="41"/>
      <c r="E45" s="42"/>
      <c r="H45" s="5"/>
      <c r="I45" s="5"/>
    </row>
    <row r="46" spans="1:9" s="26" customFormat="1">
      <c r="A46" s="40"/>
      <c r="B46" s="40"/>
      <c r="C46" s="38"/>
      <c r="D46" s="41"/>
      <c r="E46" s="42"/>
      <c r="H46" s="5"/>
      <c r="I46" s="5"/>
    </row>
    <row r="47" spans="1:9" s="26" customFormat="1">
      <c r="A47" s="40"/>
      <c r="B47" s="40"/>
      <c r="C47" s="38"/>
      <c r="D47" s="41"/>
      <c r="E47" s="42"/>
      <c r="H47" s="5"/>
      <c r="I47" s="5"/>
    </row>
    <row r="48" spans="1:9" s="26" customFormat="1">
      <c r="A48" s="40"/>
      <c r="B48" s="40"/>
      <c r="C48" s="38"/>
      <c r="D48" s="41"/>
      <c r="E48" s="42"/>
      <c r="H48" s="5"/>
      <c r="I48" s="5"/>
    </row>
    <row r="49" spans="1:9" s="26" customFormat="1">
      <c r="A49" s="40"/>
      <c r="B49" s="40"/>
      <c r="C49" s="43"/>
      <c r="D49" s="44"/>
      <c r="E49" s="45"/>
      <c r="H49" s="5"/>
      <c r="I49" s="5"/>
    </row>
    <row r="50" spans="1:9" s="26" customFormat="1">
      <c r="A50" s="40"/>
      <c r="B50" s="40"/>
      <c r="C50" s="43"/>
      <c r="D50" s="44"/>
      <c r="E50" s="45"/>
      <c r="H50" s="5"/>
      <c r="I50" s="5"/>
    </row>
    <row r="51" spans="1:9" s="26" customFormat="1">
      <c r="A51" s="40"/>
      <c r="B51" s="40"/>
      <c r="C51" s="43"/>
      <c r="D51" s="44"/>
      <c r="E51" s="45"/>
      <c r="H51" s="5"/>
      <c r="I51" s="5"/>
    </row>
    <row r="52" spans="1:9" s="26" customFormat="1">
      <c r="A52" s="40"/>
      <c r="B52" s="40"/>
      <c r="C52" s="43"/>
      <c r="D52" s="44"/>
      <c r="E52" s="45"/>
      <c r="H52" s="5"/>
      <c r="I52" s="5"/>
    </row>
    <row r="53" spans="1:9" s="26" customFormat="1">
      <c r="A53" s="40"/>
      <c r="B53" s="40"/>
      <c r="C53" s="24"/>
      <c r="D53" s="44"/>
      <c r="E53" s="45"/>
      <c r="H53" s="5"/>
      <c r="I53" s="5"/>
    </row>
    <row r="54" spans="1:9" s="26" customFormat="1">
      <c r="A54" s="40"/>
      <c r="B54" s="40"/>
      <c r="C54" s="24"/>
      <c r="D54" s="44"/>
      <c r="E54" s="45"/>
      <c r="H54" s="5"/>
      <c r="I54" s="5"/>
    </row>
    <row r="55" spans="1:9" s="26" customFormat="1">
      <c r="A55" s="40"/>
      <c r="B55" s="40"/>
      <c r="C55" s="24"/>
      <c r="D55" s="44"/>
      <c r="E55" s="45"/>
      <c r="H55" s="5"/>
      <c r="I55" s="5"/>
    </row>
    <row r="56" spans="1:9" s="26" customFormat="1">
      <c r="A56" s="40"/>
      <c r="B56" s="40"/>
      <c r="C56" s="24"/>
      <c r="D56" s="44"/>
      <c r="E56" s="45"/>
      <c r="H56" s="5"/>
      <c r="I56" s="5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Committed Spend accruals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2023-08-30T18:21:44Z</dcterms:created>
  <dcterms:modified xsi:type="dcterms:W3CDTF">2023-08-30T18:26:16Z</dcterms:modified>
</cp:coreProperties>
</file>