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Recreation Committee\Recreation Commitee Agenda\Agenda 2022\November 2022\"/>
    </mc:Choice>
  </mc:AlternateContent>
  <xr:revisionPtr revIDLastSave="0" documentId="8_{509238A1-634A-43FC-8F56-61C4E541B677}" xr6:coauthVersionLast="47" xr6:coauthVersionMax="47" xr10:uidLastSave="{00000000-0000-0000-0000-000000000000}"/>
  <bookViews>
    <workbookView xWindow="-108" yWindow="-108" windowWidth="23256" windowHeight="12456" xr2:uid="{ED5612CE-1DD2-47AE-9EB3-E6480BCB85B0}"/>
  </bookViews>
  <sheets>
    <sheet name="Committed Spend accruals" sheetId="1" r:id="rId1"/>
  </sheets>
  <externalReferences>
    <externalReference r:id="rId2"/>
  </externalReferences>
  <definedNames>
    <definedName name="_xlnm._FilterDatabase" localSheetId="0" hidden="1">'Committed Spend accruals'!$A$3:$D$3</definedName>
    <definedName name="categories">OFFSET(#REF!,0,0,MATCH(REPT("z",255),#REF!),1)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F11" i="1" s="1"/>
  <c r="F12" i="1" s="1"/>
  <c r="F13" i="1" s="1"/>
  <c r="F14" i="1" s="1"/>
  <c r="F15" i="1" s="1"/>
  <c r="F16" i="1" s="1"/>
  <c r="F17" i="1" s="1"/>
  <c r="G19" i="1" s="1"/>
  <c r="G20" i="1" s="1"/>
  <c r="D10" i="1"/>
  <c r="D6" i="1"/>
  <c r="D5" i="1"/>
  <c r="D4" i="1"/>
  <c r="E4" i="1" s="1"/>
  <c r="E5" i="1" s="1"/>
  <c r="E6" i="1" s="1"/>
  <c r="E7" i="1" s="1"/>
  <c r="E8" i="1" s="1"/>
  <c r="E10" i="1" s="1"/>
  <c r="D1" i="1"/>
</calcChain>
</file>

<file path=xl/sharedStrings.xml><?xml version="1.0" encoding="utf-8"?>
<sst xmlns="http://schemas.openxmlformats.org/spreadsheetml/2006/main" count="56" uniqueCount="23">
  <si>
    <t xml:space="preserve">Committed Spend </t>
  </si>
  <si>
    <t>2022-2023</t>
  </si>
  <si>
    <t>2023-2024</t>
  </si>
  <si>
    <t>2024-2025</t>
  </si>
  <si>
    <t>Date FY</t>
  </si>
  <si>
    <t>Location</t>
  </si>
  <si>
    <t>Details</t>
  </si>
  <si>
    <t>Value
£</t>
  </si>
  <si>
    <t>HS</t>
  </si>
  <si>
    <t>Howe Street Multi Play</t>
  </si>
  <si>
    <t>FE</t>
  </si>
  <si>
    <t>2 Picnic Tables (+Installation)</t>
  </si>
  <si>
    <t>2 Benches (plus Installation)</t>
  </si>
  <si>
    <t>GW</t>
  </si>
  <si>
    <t>Gw Pavillion External Works</t>
  </si>
  <si>
    <t>Verti Quake FE</t>
  </si>
  <si>
    <t>Balance</t>
  </si>
  <si>
    <t>Howe Street bench (Recycled Material)</t>
  </si>
  <si>
    <t>Defib + Cabinet</t>
  </si>
  <si>
    <t>Fence at FE</t>
  </si>
  <si>
    <t>Container</t>
  </si>
  <si>
    <t>GW Tower</t>
  </si>
  <si>
    <t>Fe Muga/Goal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</si>
</sst>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"/>
  </numFmts>
  <fonts count="10">
    <font>
      <sz val="10"/>
      <color rgb="FF000000"/>
      <name val="Helvetica Neue"/>
    </font>
    <font>
      <sz val="11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Helvetica Neue"/>
    </font>
    <font>
      <b/>
      <u/>
      <sz val="10"/>
      <color rgb="FF00000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AAAAA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2" fillId="0" borderId="1" xfId="1" applyNumberFormat="1" applyFont="1" applyBorder="1" applyAlignment="1">
      <alignment vertical="center"/>
    </xf>
    <xf numFmtId="0" fontId="1" fillId="0" borderId="0" xfId="1" applyAlignment="1">
      <alignment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4" fillId="0" borderId="3" xfId="1" applyNumberFormat="1" applyFont="1" applyBorder="1" applyAlignment="1">
      <alignment vertical="center"/>
    </xf>
    <xf numFmtId="0" fontId="5" fillId="0" borderId="3" xfId="1" applyFont="1" applyBorder="1" applyAlignment="1">
      <alignment vertical="top" wrapText="1"/>
    </xf>
    <xf numFmtId="164" fontId="1" fillId="0" borderId="0" xfId="1" applyNumberFormat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/>
    </xf>
    <xf numFmtId="164" fontId="6" fillId="3" borderId="2" xfId="1" applyNumberFormat="1" applyFont="1" applyFill="1" applyBorder="1" applyAlignment="1">
      <alignment horizontal="center" vertical="center" wrapText="1"/>
    </xf>
    <xf numFmtId="8" fontId="7" fillId="4" borderId="0" xfId="1" applyNumberFormat="1" applyFont="1" applyFill="1" applyAlignment="1">
      <alignment horizontal="center" vertical="center" wrapText="1"/>
    </xf>
    <xf numFmtId="8" fontId="7" fillId="5" borderId="0" xfId="1" applyNumberFormat="1" applyFont="1" applyFill="1" applyAlignment="1">
      <alignment horizontal="center" vertical="center" wrapText="1"/>
    </xf>
    <xf numFmtId="8" fontId="7" fillId="6" borderId="0" xfId="1" applyNumberFormat="1" applyFont="1" applyFill="1" applyAlignment="1">
      <alignment horizontal="center" vertical="center" wrapText="1"/>
    </xf>
    <xf numFmtId="14" fontId="8" fillId="7" borderId="2" xfId="1" applyNumberFormat="1" applyFont="1" applyFill="1" applyBorder="1" applyAlignment="1">
      <alignment horizontal="center" vertical="top" wrapText="1"/>
    </xf>
    <xf numFmtId="0" fontId="8" fillId="7" borderId="2" xfId="1" applyFont="1" applyFill="1" applyBorder="1" applyAlignment="1">
      <alignment horizontal="center" vertical="top" wrapText="1"/>
    </xf>
    <xf numFmtId="0" fontId="9" fillId="0" borderId="2" xfId="1" applyFont="1" applyBorder="1" applyAlignment="1">
      <alignment vertical="center" wrapText="1"/>
    </xf>
    <xf numFmtId="164" fontId="9" fillId="7" borderId="2" xfId="1" applyNumberFormat="1" applyFont="1" applyFill="1" applyBorder="1" applyAlignment="1">
      <alignment horizontal="center" vertical="center" wrapText="1"/>
    </xf>
    <xf numFmtId="164" fontId="1" fillId="0" borderId="0" xfId="1" applyNumberFormat="1" applyAlignment="1">
      <alignment vertical="top" wrapText="1"/>
    </xf>
    <xf numFmtId="164" fontId="9" fillId="0" borderId="2" xfId="1" applyNumberFormat="1" applyFont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top" wrapText="1"/>
    </xf>
    <xf numFmtId="0" fontId="9" fillId="8" borderId="2" xfId="1" applyFont="1" applyFill="1" applyBorder="1" applyAlignment="1">
      <alignment vertical="center" wrapText="1"/>
    </xf>
    <xf numFmtId="164" fontId="9" fillId="8" borderId="2" xfId="1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Alignment="1">
      <alignment vertical="top" wrapText="1"/>
    </xf>
    <xf numFmtId="0" fontId="5" fillId="7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top" wrapText="1"/>
    </xf>
    <xf numFmtId="164" fontId="3" fillId="3" borderId="0" xfId="0" applyNumberFormat="1" applyFont="1" applyFill="1" applyAlignment="1">
      <alignment vertical="top" wrapText="1"/>
    </xf>
    <xf numFmtId="0" fontId="5" fillId="8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vertical="center" wrapText="1"/>
    </xf>
    <xf numFmtId="164" fontId="0" fillId="8" borderId="2" xfId="0" applyNumberForma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164" fontId="0" fillId="7" borderId="2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top" wrapText="1"/>
    </xf>
  </cellXfs>
  <cellStyles count="2">
    <cellStyle name="Normal" xfId="0" builtinId="0"/>
    <cellStyle name="Normal 2" xfId="1" xr:uid="{DD30FE3C-C763-4A58-88ED-5475DC72B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la\OneDrive\Great%20Waltham%20Parish%20Council\Finance%20and%20General%20Purposes%20Committee\Agenda\2022\October%202022\Budget%20File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roposal"/>
      <sheetName val="income"/>
      <sheetName val="Reserves"/>
      <sheetName val="Allotment Rents"/>
      <sheetName val="Committed Spend accruals"/>
      <sheetName val="salaries"/>
      <sheetName val="Precepts"/>
      <sheetName val="Invoice Ra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CE1-3F93-4166-A29E-AA4AEA894EDD}">
  <dimension ref="A1:I24"/>
  <sheetViews>
    <sheetView tabSelected="1" zoomScale="140" zoomScaleNormal="140" workbookViewId="0">
      <selection activeCell="F3" sqref="F3:G3"/>
    </sheetView>
  </sheetViews>
  <sheetFormatPr defaultRowHeight="13.2"/>
  <cols>
    <col min="1" max="1" width="20.5546875" style="4" bestFit="1" customWidth="1"/>
    <col min="2" max="2" width="8.5546875" style="4" bestFit="1" customWidth="1"/>
    <col min="3" max="3" width="36.44140625" style="4" customWidth="1"/>
    <col min="4" max="4" width="10.21875" style="33" bestFit="1" customWidth="1"/>
    <col min="5" max="5" width="11.5546875" style="4" customWidth="1"/>
    <col min="6" max="7" width="11.44140625" style="4" customWidth="1"/>
    <col min="8" max="16384" width="8.88671875" style="4"/>
  </cols>
  <sheetData>
    <row r="1" spans="1:9" ht="15.6">
      <c r="A1" s="1" t="s">
        <v>0</v>
      </c>
      <c r="B1" s="2"/>
      <c r="C1" s="2"/>
      <c r="D1" s="3">
        <f>SUM(D4:D24)</f>
        <v>70185</v>
      </c>
      <c r="E1" s="2" t="s">
        <v>1</v>
      </c>
      <c r="F1" s="2" t="s">
        <v>2</v>
      </c>
      <c r="G1" s="2" t="s">
        <v>3</v>
      </c>
    </row>
    <row r="2" spans="1:9" ht="13.8">
      <c r="A2" s="2"/>
      <c r="B2" s="5"/>
      <c r="C2" s="6"/>
      <c r="D2" s="7"/>
      <c r="E2" s="2"/>
      <c r="F2" s="2"/>
      <c r="G2" s="2"/>
    </row>
    <row r="3" spans="1:9" ht="26.4">
      <c r="A3" s="8" t="s">
        <v>4</v>
      </c>
      <c r="B3" s="8" t="s">
        <v>5</v>
      </c>
      <c r="C3" s="8" t="s">
        <v>6</v>
      </c>
      <c r="D3" s="9" t="s">
        <v>7</v>
      </c>
      <c r="E3" s="10">
        <v>21000</v>
      </c>
      <c r="F3" s="11">
        <v>20201</v>
      </c>
      <c r="G3" s="12">
        <v>31700</v>
      </c>
    </row>
    <row r="4" spans="1:9" ht="13.8">
      <c r="A4" s="13" t="s">
        <v>1</v>
      </c>
      <c r="B4" s="14" t="s">
        <v>8</v>
      </c>
      <c r="C4" s="15" t="s">
        <v>9</v>
      </c>
      <c r="D4" s="16">
        <f>15149/2</f>
        <v>7574.5</v>
      </c>
      <c r="E4" s="17">
        <f>E3-D4</f>
        <v>13425.5</v>
      </c>
      <c r="F4" s="2"/>
      <c r="G4" s="2"/>
    </row>
    <row r="5" spans="1:9" ht="13.8">
      <c r="A5" s="13" t="s">
        <v>1</v>
      </c>
      <c r="B5" s="14" t="s">
        <v>10</v>
      </c>
      <c r="C5" s="15" t="s">
        <v>11</v>
      </c>
      <c r="D5" s="16">
        <f>1500/2</f>
        <v>750</v>
      </c>
      <c r="E5" s="17">
        <f>E4-D5</f>
        <v>12675.5</v>
      </c>
      <c r="F5" s="2"/>
      <c r="G5" s="2"/>
    </row>
    <row r="6" spans="1:9" ht="13.8">
      <c r="A6" s="13" t="s">
        <v>1</v>
      </c>
      <c r="B6" s="14" t="s">
        <v>10</v>
      </c>
      <c r="C6" s="15" t="s">
        <v>12</v>
      </c>
      <c r="D6" s="16">
        <f>1500/2</f>
        <v>750</v>
      </c>
      <c r="E6" s="17">
        <f t="shared" ref="E6:E8" si="0">E5-D6</f>
        <v>11925.5</v>
      </c>
      <c r="F6" s="2"/>
      <c r="G6" s="2"/>
    </row>
    <row r="7" spans="1:9" ht="13.8">
      <c r="A7" s="13" t="s">
        <v>1</v>
      </c>
      <c r="B7" s="13" t="s">
        <v>13</v>
      </c>
      <c r="C7" s="15" t="s">
        <v>14</v>
      </c>
      <c r="D7" s="16">
        <v>3000</v>
      </c>
      <c r="E7" s="17">
        <f t="shared" si="0"/>
        <v>8925.5</v>
      </c>
      <c r="F7" s="2"/>
      <c r="G7" s="2"/>
    </row>
    <row r="8" spans="1:9" ht="13.8">
      <c r="A8" s="14" t="s">
        <v>1</v>
      </c>
      <c r="B8" s="14" t="s">
        <v>10</v>
      </c>
      <c r="C8" s="15" t="s">
        <v>15</v>
      </c>
      <c r="D8" s="18">
        <v>880</v>
      </c>
      <c r="E8" s="17">
        <f t="shared" si="0"/>
        <v>8045.5</v>
      </c>
      <c r="F8" s="2"/>
      <c r="G8" s="2"/>
    </row>
    <row r="9" spans="1:9" ht="13.8">
      <c r="A9" s="19"/>
      <c r="B9" s="19"/>
      <c r="C9" s="20"/>
      <c r="D9" s="21"/>
      <c r="E9" s="17"/>
      <c r="F9" s="2"/>
      <c r="G9" s="2"/>
    </row>
    <row r="10" spans="1:9" ht="13.8">
      <c r="A10" s="14" t="s">
        <v>2</v>
      </c>
      <c r="B10" s="14" t="s">
        <v>8</v>
      </c>
      <c r="C10" s="15" t="s">
        <v>9</v>
      </c>
      <c r="D10" s="16">
        <f>15149/2</f>
        <v>7574.5</v>
      </c>
      <c r="E10" s="22">
        <f>E8-D10</f>
        <v>471</v>
      </c>
      <c r="F10" s="2"/>
      <c r="G10" s="2"/>
      <c r="I10" s="4" t="s">
        <v>16</v>
      </c>
    </row>
    <row r="11" spans="1:9" ht="13.8">
      <c r="A11" s="14" t="s">
        <v>2</v>
      </c>
      <c r="B11" s="14" t="s">
        <v>10</v>
      </c>
      <c r="C11" s="15" t="s">
        <v>11</v>
      </c>
      <c r="D11" s="16">
        <f>1500/2</f>
        <v>750</v>
      </c>
      <c r="E11" s="2"/>
      <c r="F11" s="17">
        <f>F3-D11</f>
        <v>19451</v>
      </c>
      <c r="G11" s="2"/>
    </row>
    <row r="12" spans="1:9" ht="13.8">
      <c r="A12" s="14" t="s">
        <v>2</v>
      </c>
      <c r="B12" s="14" t="s">
        <v>10</v>
      </c>
      <c r="C12" s="15" t="s">
        <v>12</v>
      </c>
      <c r="D12" s="16">
        <f>1500/2</f>
        <v>750</v>
      </c>
      <c r="E12" s="2"/>
      <c r="F12" s="17">
        <f>F11-D12</f>
        <v>18701</v>
      </c>
      <c r="G12" s="2"/>
    </row>
    <row r="13" spans="1:9" ht="13.8">
      <c r="A13" s="14" t="s">
        <v>2</v>
      </c>
      <c r="B13" s="14" t="s">
        <v>8</v>
      </c>
      <c r="C13" s="15" t="s">
        <v>17</v>
      </c>
      <c r="D13" s="16">
        <v>756</v>
      </c>
      <c r="E13" s="2"/>
      <c r="F13" s="17">
        <f t="shared" ref="F13:F17" si="1">F12-D13</f>
        <v>17945</v>
      </c>
      <c r="G13" s="2"/>
    </row>
    <row r="14" spans="1:9" ht="13.8">
      <c r="A14" s="14" t="s">
        <v>2</v>
      </c>
      <c r="B14" s="23"/>
      <c r="C14" s="24" t="s">
        <v>18</v>
      </c>
      <c r="D14" s="25">
        <v>3000</v>
      </c>
      <c r="F14" s="17">
        <f t="shared" si="1"/>
        <v>14945</v>
      </c>
    </row>
    <row r="15" spans="1:9" ht="13.8">
      <c r="A15" s="14" t="s">
        <v>2</v>
      </c>
      <c r="B15" s="23"/>
      <c r="C15" s="24" t="s">
        <v>18</v>
      </c>
      <c r="D15" s="25">
        <v>3000</v>
      </c>
      <c r="F15" s="17">
        <f t="shared" si="1"/>
        <v>11945</v>
      </c>
    </row>
    <row r="16" spans="1:9" ht="13.8">
      <c r="A16" s="14" t="s">
        <v>2</v>
      </c>
      <c r="B16" s="23" t="s">
        <v>10</v>
      </c>
      <c r="C16" s="24" t="s">
        <v>19</v>
      </c>
      <c r="D16" s="25">
        <v>1870</v>
      </c>
      <c r="F16" s="17">
        <f t="shared" si="1"/>
        <v>10075</v>
      </c>
    </row>
    <row r="17" spans="1:9" ht="13.8">
      <c r="A17" s="14" t="s">
        <v>2</v>
      </c>
      <c r="B17" s="23" t="s">
        <v>13</v>
      </c>
      <c r="C17" s="24" t="s">
        <v>20</v>
      </c>
      <c r="D17" s="25">
        <v>2500</v>
      </c>
      <c r="F17" s="17">
        <f t="shared" si="1"/>
        <v>7575</v>
      </c>
      <c r="I17" s="4" t="s">
        <v>16</v>
      </c>
    </row>
    <row r="18" spans="1:9">
      <c r="A18" s="19"/>
      <c r="B18" s="19"/>
      <c r="C18" s="20"/>
      <c r="D18" s="21"/>
    </row>
    <row r="19" spans="1:9">
      <c r="A19" s="14" t="s">
        <v>3</v>
      </c>
      <c r="B19" s="14" t="s">
        <v>13</v>
      </c>
      <c r="C19" s="15" t="s">
        <v>21</v>
      </c>
      <c r="D19" s="18">
        <v>19194</v>
      </c>
      <c r="G19" s="26">
        <f>G3+F17-D19</f>
        <v>20081</v>
      </c>
    </row>
    <row r="20" spans="1:9">
      <c r="A20" s="14" t="s">
        <v>3</v>
      </c>
      <c r="B20" s="14" t="s">
        <v>10</v>
      </c>
      <c r="C20" s="15" t="s">
        <v>22</v>
      </c>
      <c r="D20" s="18">
        <v>14836</v>
      </c>
      <c r="G20" s="27">
        <f>G19-D20</f>
        <v>5245</v>
      </c>
      <c r="I20" s="4" t="s">
        <v>16</v>
      </c>
    </row>
    <row r="21" spans="1:9">
      <c r="A21" s="28"/>
      <c r="B21" s="28"/>
      <c r="C21" s="29"/>
      <c r="D21" s="30"/>
    </row>
    <row r="22" spans="1:9">
      <c r="A22" s="23"/>
      <c r="B22" s="23"/>
      <c r="C22" s="31"/>
      <c r="D22" s="32"/>
    </row>
    <row r="23" spans="1:9">
      <c r="A23" s="14"/>
      <c r="B23" s="23" t="s">
        <v>13</v>
      </c>
      <c r="C23" s="24" t="s">
        <v>18</v>
      </c>
      <c r="D23" s="25">
        <v>3000</v>
      </c>
    </row>
    <row r="24" spans="1:9">
      <c r="A24" s="23"/>
      <c r="B24" s="23"/>
      <c r="C24" s="31"/>
      <c r="D24" s="32"/>
    </row>
  </sheetData>
  <autoFilter ref="A3:D3" xr:uid="{97B04FAE-9897-43AA-8719-35064ADF6D48}">
    <sortState xmlns:xlrd2="http://schemas.microsoft.com/office/spreadsheetml/2017/richdata2" ref="A4:D25">
      <sortCondition ref="A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Committed Spend accruals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2022-11-02T18:33:31Z</dcterms:created>
  <dcterms:modified xsi:type="dcterms:W3CDTF">2022-11-02T18:34:10Z</dcterms:modified>
</cp:coreProperties>
</file>