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4771\Documents\GAPC Yr end 2024\"/>
    </mc:Choice>
  </mc:AlternateContent>
  <xr:revisionPtr revIDLastSave="0" documentId="8_{3DA076D1-862C-43D1-9373-D0E2F24B268C}" xr6:coauthVersionLast="47" xr6:coauthVersionMax="47" xr10:uidLastSave="{00000000-0000-0000-0000-000000000000}"/>
  <bookViews>
    <workbookView xWindow="-110" yWindow="-110" windowWidth="22780" windowHeight="14540" xr2:uid="{214DE72A-5F1B-43A4-AC6A-D3B13CFD237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C15" i="1"/>
  <c r="B15" i="1"/>
  <c r="D15" i="1" s="1"/>
  <c r="D13" i="1"/>
  <c r="F13" i="1" s="1"/>
  <c r="F12" i="1"/>
  <c r="D12" i="1"/>
  <c r="D11" i="1"/>
  <c r="F11" i="1" s="1"/>
  <c r="B5" i="1"/>
  <c r="B7" i="1" s="1"/>
  <c r="F15" i="1" l="1"/>
</calcChain>
</file>

<file path=xl/sharedStrings.xml><?xml version="1.0" encoding="utf-8"?>
<sst xmlns="http://schemas.openxmlformats.org/spreadsheetml/2006/main" count="25" uniqueCount="20">
  <si>
    <t>Year end 2023</t>
  </si>
  <si>
    <t xml:space="preserve">Balance </t>
  </si>
  <si>
    <t>£</t>
  </si>
  <si>
    <t xml:space="preserve">Total Section 106 income </t>
  </si>
  <si>
    <t>Plus interest</t>
  </si>
  <si>
    <t>Total income</t>
  </si>
  <si>
    <t>Minus total expenditure</t>
  </si>
  <si>
    <t>Balance of section 106 funds</t>
  </si>
  <si>
    <t>Areas to spend s.106 funds</t>
  </si>
  <si>
    <t>Spent</t>
  </si>
  <si>
    <t>Total s 106</t>
  </si>
  <si>
    <t>Remaining fund</t>
  </si>
  <si>
    <t>Interest allocated</t>
  </si>
  <si>
    <t>Remaining fund incl interest</t>
  </si>
  <si>
    <t>Open space- Rec Gd</t>
  </si>
  <si>
    <t>Community funds (Institute)</t>
  </si>
  <si>
    <t>Play area</t>
  </si>
  <si>
    <t>Total to spend</t>
  </si>
  <si>
    <t>Bal b/f 2022(inc interest)</t>
  </si>
  <si>
    <t>Section 106 income 2023(inc maint)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</si>
</sst>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43" fontId="0" fillId="0" borderId="2" xfId="1" applyFont="1" applyBorder="1"/>
    <xf numFmtId="0" fontId="0" fillId="0" borderId="0" xfId="0" applyAlignment="1">
      <alignment horizontal="center"/>
    </xf>
    <xf numFmtId="0" fontId="0" fillId="0" borderId="3" xfId="0" applyBorder="1"/>
    <xf numFmtId="43" fontId="2" fillId="0" borderId="2" xfId="1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0" fillId="0" borderId="7" xfId="0" applyBorder="1"/>
    <xf numFmtId="43" fontId="3" fillId="0" borderId="7" xfId="1" applyFont="1" applyBorder="1"/>
    <xf numFmtId="43" fontId="3" fillId="2" borderId="8" xfId="1" applyFont="1" applyFill="1" applyBorder="1"/>
    <xf numFmtId="43" fontId="0" fillId="0" borderId="7" xfId="0" applyNumberFormat="1" applyBorder="1"/>
    <xf numFmtId="43" fontId="0" fillId="0" borderId="9" xfId="0" applyNumberFormat="1" applyBorder="1"/>
    <xf numFmtId="43" fontId="3" fillId="0" borderId="2" xfId="1" applyFont="1" applyBorder="1"/>
    <xf numFmtId="43" fontId="3" fillId="0" borderId="2" xfId="1" applyFont="1" applyBorder="1" applyAlignment="1">
      <alignment horizontal="center"/>
    </xf>
    <xf numFmtId="43" fontId="0" fillId="0" borderId="2" xfId="0" applyNumberFormat="1" applyBorder="1"/>
    <xf numFmtId="43" fontId="0" fillId="0" borderId="10" xfId="0" applyNumberFormat="1" applyBorder="1"/>
    <xf numFmtId="4" fontId="3" fillId="2" borderId="11" xfId="0" applyNumberFormat="1" applyFont="1" applyFill="1" applyBorder="1"/>
    <xf numFmtId="43" fontId="3" fillId="2" borderId="12" xfId="0" applyNumberFormat="1" applyFont="1" applyFill="1" applyBorder="1" applyAlignment="1">
      <alignment horizontal="right"/>
    </xf>
    <xf numFmtId="0" fontId="0" fillId="0" borderId="13" xfId="0" applyBorder="1"/>
    <xf numFmtId="43" fontId="0" fillId="0" borderId="13" xfId="0" applyNumberFormat="1" applyBorder="1"/>
    <xf numFmtId="0" fontId="3" fillId="0" borderId="14" xfId="0" applyFont="1" applyBorder="1"/>
    <xf numFmtId="0" fontId="0" fillId="0" borderId="15" xfId="0" applyBorder="1"/>
    <xf numFmtId="0" fontId="0" fillId="0" borderId="16" xfId="0" applyBorder="1"/>
    <xf numFmtId="43" fontId="3" fillId="0" borderId="17" xfId="0" applyNumberFormat="1" applyFont="1" applyBorder="1"/>
    <xf numFmtId="43" fontId="0" fillId="0" borderId="17" xfId="0" applyNumberFormat="1" applyBorder="1"/>
    <xf numFmtId="0" fontId="3" fillId="0" borderId="18" xfId="0" applyFont="1" applyBorder="1"/>
    <xf numFmtId="43" fontId="2" fillId="0" borderId="17" xfId="0" applyNumberFormat="1" applyFont="1" applyBorder="1"/>
    <xf numFmtId="0" fontId="4" fillId="0" borderId="1" xfId="0" applyFont="1" applyBorder="1"/>
    <xf numFmtId="0" fontId="2" fillId="0" borderId="19" xfId="0" applyFont="1" applyBorder="1"/>
    <xf numFmtId="0" fontId="4" fillId="0" borderId="20" xfId="0" applyFont="1" applyBorder="1"/>
    <xf numFmtId="4" fontId="2" fillId="0" borderId="21" xfId="0" applyNumberFormat="1" applyFont="1" applyBorder="1"/>
    <xf numFmtId="0" fontId="2" fillId="0" borderId="20" xfId="0" applyFont="1" applyBorder="1"/>
    <xf numFmtId="43" fontId="2" fillId="0" borderId="21" xfId="0" applyNumberFormat="1" applyFont="1" applyBorder="1"/>
    <xf numFmtId="43" fontId="4" fillId="0" borderId="21" xfId="0" applyNumberFormat="1" applyFont="1" applyBorder="1"/>
    <xf numFmtId="8" fontId="2" fillId="0" borderId="21" xfId="0" applyNumberFormat="1" applyFont="1" applyBorder="1"/>
    <xf numFmtId="0" fontId="2" fillId="0" borderId="3" xfId="0" applyFont="1" applyBorder="1"/>
    <xf numFmtId="8" fontId="4" fillId="0" borderId="22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9AB73-8A13-4F7C-A16E-7D731D5F009E}">
  <dimension ref="A1:F25"/>
  <sheetViews>
    <sheetView tabSelected="1" workbookViewId="0">
      <selection activeCell="D19" sqref="D19"/>
    </sheetView>
  </sheetViews>
  <sheetFormatPr defaultRowHeight="14.5" x14ac:dyDescent="0.35"/>
  <cols>
    <col min="1" max="1" width="31.81640625" customWidth="1"/>
    <col min="2" max="2" width="12.08984375" customWidth="1"/>
    <col min="3" max="3" width="12.26953125" customWidth="1"/>
    <col min="4" max="4" width="15.81640625" customWidth="1"/>
    <col min="6" max="6" width="12" customWidth="1"/>
  </cols>
  <sheetData>
    <row r="1" spans="1:6" ht="15" thickBot="1" x14ac:dyDescent="0.4">
      <c r="A1" s="1" t="s">
        <v>0</v>
      </c>
    </row>
    <row r="2" spans="1:6" x14ac:dyDescent="0.35">
      <c r="A2" s="2" t="s">
        <v>1</v>
      </c>
      <c r="B2" s="3" t="s">
        <v>2</v>
      </c>
    </row>
    <row r="3" spans="1:6" x14ac:dyDescent="0.35">
      <c r="A3" s="4" t="s">
        <v>3</v>
      </c>
      <c r="B3" s="5">
        <v>218657.5</v>
      </c>
    </row>
    <row r="4" spans="1:6" x14ac:dyDescent="0.35">
      <c r="A4" s="4" t="s">
        <v>4</v>
      </c>
      <c r="B4" s="5">
        <v>450.44</v>
      </c>
    </row>
    <row r="5" spans="1:6" x14ac:dyDescent="0.35">
      <c r="A5" s="4" t="s">
        <v>5</v>
      </c>
      <c r="B5" s="5">
        <f>SUM(B3+B4)</f>
        <v>219107.94</v>
      </c>
      <c r="F5" s="6"/>
    </row>
    <row r="6" spans="1:6" x14ac:dyDescent="0.35">
      <c r="A6" s="4" t="s">
        <v>6</v>
      </c>
      <c r="B6" s="5">
        <v>108742.28</v>
      </c>
    </row>
    <row r="7" spans="1:6" ht="15" thickBot="1" x14ac:dyDescent="0.4">
      <c r="A7" s="7" t="s">
        <v>7</v>
      </c>
      <c r="B7" s="8">
        <f>SUM(B5-B6)</f>
        <v>110365.66</v>
      </c>
    </row>
    <row r="9" spans="1:6" ht="15" thickBot="1" x14ac:dyDescent="0.4"/>
    <row r="10" spans="1:6" ht="15" thickBot="1" x14ac:dyDescent="0.4">
      <c r="A10" s="9" t="s">
        <v>8</v>
      </c>
      <c r="B10" s="10" t="s">
        <v>9</v>
      </c>
      <c r="C10" s="10" t="s">
        <v>10</v>
      </c>
      <c r="D10" s="10" t="s">
        <v>11</v>
      </c>
      <c r="E10" s="10" t="s">
        <v>12</v>
      </c>
      <c r="F10" s="11" t="s">
        <v>13</v>
      </c>
    </row>
    <row r="11" spans="1:6" ht="15" thickBot="1" x14ac:dyDescent="0.4">
      <c r="A11" s="12" t="s">
        <v>14</v>
      </c>
      <c r="B11" s="13">
        <v>116892.59</v>
      </c>
      <c r="C11" s="14">
        <v>49040.18</v>
      </c>
      <c r="D11" s="15">
        <f>SUM(B11-C11)</f>
        <v>67852.41</v>
      </c>
      <c r="E11" s="1">
        <v>319.67</v>
      </c>
      <c r="F11" s="16">
        <f>SUM(D11:E11)</f>
        <v>68172.08</v>
      </c>
    </row>
    <row r="12" spans="1:6" x14ac:dyDescent="0.35">
      <c r="A12" s="4" t="s">
        <v>15</v>
      </c>
      <c r="B12" s="17">
        <v>46374.59</v>
      </c>
      <c r="C12" s="18">
        <v>34281.49</v>
      </c>
      <c r="D12" s="19">
        <f>SUM(B12-C12)</f>
        <v>12093.099999999999</v>
      </c>
      <c r="E12" s="1">
        <v>44.03</v>
      </c>
      <c r="F12" s="20">
        <f>SUM(D12:E12)</f>
        <v>12137.13</v>
      </c>
    </row>
    <row r="13" spans="1:6" ht="15" thickBot="1" x14ac:dyDescent="0.4">
      <c r="A13" s="4" t="s">
        <v>16</v>
      </c>
      <c r="B13" s="17">
        <v>55390.32</v>
      </c>
      <c r="C13" s="21">
        <v>25420.61</v>
      </c>
      <c r="D13" s="19">
        <f>SUM(B13-C13)</f>
        <v>29969.71</v>
      </c>
      <c r="E13" s="22">
        <v>86.74</v>
      </c>
      <c r="F13" s="20">
        <f>SUM(D13:E13)</f>
        <v>30056.45</v>
      </c>
    </row>
    <row r="14" spans="1:6" ht="15" thickBot="1" x14ac:dyDescent="0.4">
      <c r="A14" s="23"/>
      <c r="B14" s="23"/>
      <c r="C14" s="23"/>
      <c r="D14" s="24"/>
      <c r="E14" s="25"/>
      <c r="F14" s="26"/>
    </row>
    <row r="15" spans="1:6" ht="15" thickBot="1" x14ac:dyDescent="0.4">
      <c r="A15" s="27" t="s">
        <v>17</v>
      </c>
      <c r="B15" s="28">
        <f>SUM(B11:B14)</f>
        <v>218657.5</v>
      </c>
      <c r="C15" s="28">
        <f>SUM(C11:C14)</f>
        <v>108742.28</v>
      </c>
      <c r="D15" s="29">
        <f>SUM(B15-C15)</f>
        <v>109915.22</v>
      </c>
      <c r="E15" s="30">
        <f>SUM(E11:E14)</f>
        <v>450.44000000000005</v>
      </c>
      <c r="F15" s="31">
        <f>SUM(F11:F14)</f>
        <v>110365.66</v>
      </c>
    </row>
    <row r="18" spans="1:2" ht="15" thickBot="1" x14ac:dyDescent="0.4"/>
    <row r="19" spans="1:2" x14ac:dyDescent="0.35">
      <c r="A19" s="32" t="s">
        <v>1</v>
      </c>
      <c r="B19" s="33"/>
    </row>
    <row r="20" spans="1:2" x14ac:dyDescent="0.35">
      <c r="A20" s="34" t="s">
        <v>18</v>
      </c>
      <c r="B20" s="35">
        <v>134463.45000000001</v>
      </c>
    </row>
    <row r="21" spans="1:2" x14ac:dyDescent="0.35">
      <c r="A21" s="36" t="s">
        <v>19</v>
      </c>
      <c r="B21" s="37">
        <v>48691.130000000005</v>
      </c>
    </row>
    <row r="22" spans="1:2" x14ac:dyDescent="0.35">
      <c r="A22" s="36" t="s">
        <v>4</v>
      </c>
      <c r="B22" s="37">
        <v>80.56</v>
      </c>
    </row>
    <row r="23" spans="1:2" x14ac:dyDescent="0.35">
      <c r="A23" s="36" t="s">
        <v>5</v>
      </c>
      <c r="B23" s="38">
        <v>183235.14</v>
      </c>
    </row>
    <row r="24" spans="1:2" x14ac:dyDescent="0.35">
      <c r="A24" s="36" t="s">
        <v>6</v>
      </c>
      <c r="B24" s="39">
        <v>72869.48</v>
      </c>
    </row>
    <row r="25" spans="1:2" ht="15" thickBot="1" x14ac:dyDescent="0.4">
      <c r="A25" s="40" t="s">
        <v>7</v>
      </c>
      <c r="B25" s="41">
        <v>110365.66000000002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44771</dc:creator>
  <cp:lastModifiedBy>Paula Harper</cp:lastModifiedBy>
  <dcterms:created xsi:type="dcterms:W3CDTF">2023-05-14T15:11:35Z</dcterms:created>
  <dcterms:modified xsi:type="dcterms:W3CDTF">2024-06-11T19:47:24Z</dcterms:modified>
</cp:coreProperties>
</file>