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029"/>
  <workbookPr/>
  <mc:AlternateContent xmlns:mc="http://schemas.openxmlformats.org/markup-compatibility/2006">
    <mc:Choice Requires="x15">
      <x15ac:absPath xmlns:x15ac="http://schemas.microsoft.com/office/spreadsheetml/2010/11/ac" url="C:\Users\The Clerk\Documents\PARISH COUNCILS\FOXEARTH &amp; LISTON\Agendas &amp; Minutes\2018\Finance paper\"/>
    </mc:Choice>
  </mc:AlternateContent>
  <xr:revisionPtr revIDLastSave="0" documentId="13_ncr:1_{38AE6FDC-6FDD-4C54-83C0-5A3C63FA58A9}" xr6:coauthVersionLast="28" xr6:coauthVersionMax="28" xr10:uidLastSave="{00000000-0000-0000-0000-000000000000}"/>
  <bookViews>
    <workbookView xWindow="0" yWindow="0" windowWidth="20490" windowHeight="8115" activeTab="3" xr2:uid="{00000000-000D-0000-FFFF-FFFF00000000}"/>
  </bookViews>
  <sheets>
    <sheet name="July '17 meeting" sheetId="5" r:id="rId1"/>
    <sheet name="September '17 meeting" sheetId="6" r:id="rId2"/>
    <sheet name="November '17 meeting" sheetId="7" r:id="rId3"/>
    <sheet name="March 2018 meeting" sheetId="8" r:id="rId4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8" l="1"/>
  <c r="F19" i="8"/>
  <c r="D19" i="8"/>
  <c r="F17" i="8" l="1"/>
  <c r="F16" i="8" l="1"/>
  <c r="F18" i="8" l="1"/>
  <c r="F12" i="8"/>
  <c r="F15" i="8"/>
  <c r="F14" i="8"/>
  <c r="F13" i="8" l="1"/>
  <c r="F11" i="8" l="1"/>
  <c r="F10" i="8"/>
  <c r="F9" i="8"/>
  <c r="F10" i="7" l="1"/>
  <c r="E16" i="7" l="1"/>
  <c r="F15" i="7"/>
  <c r="F16" i="7"/>
  <c r="D16" i="7"/>
  <c r="F14" i="7"/>
  <c r="F8" i="8" l="1"/>
  <c r="F7" i="8"/>
  <c r="F6" i="8"/>
  <c r="F13" i="7"/>
  <c r="F12" i="7"/>
  <c r="F11" i="7" l="1"/>
  <c r="F5" i="7" l="1"/>
  <c r="F5" i="6" l="1"/>
  <c r="E12" i="5" l="1"/>
  <c r="F11" i="5"/>
  <c r="D12" i="5"/>
  <c r="F9" i="5" l="1"/>
  <c r="F9" i="7" l="1"/>
  <c r="F8" i="7"/>
  <c r="F6" i="7"/>
  <c r="F4" i="7"/>
  <c r="F6" i="6"/>
  <c r="F7" i="6"/>
  <c r="E8" i="6"/>
  <c r="D8" i="6"/>
  <c r="F4" i="6"/>
  <c r="F7" i="5"/>
  <c r="F8" i="6" l="1"/>
  <c r="F6" i="5"/>
  <c r="F8" i="5"/>
  <c r="F10" i="5"/>
  <c r="F12" i="5" l="1"/>
</calcChain>
</file>

<file path=xl/sharedStrings.xml><?xml version="1.0" encoding="utf-8"?>
<sst xmlns="http://schemas.openxmlformats.org/spreadsheetml/2006/main" count="131" uniqueCount="77">
  <si>
    <t>Chq No.</t>
  </si>
  <si>
    <t>Invoice No.</t>
  </si>
  <si>
    <t>Payee</t>
  </si>
  <si>
    <t>Cost</t>
  </si>
  <si>
    <t>VAT</t>
  </si>
  <si>
    <t>Total</t>
  </si>
  <si>
    <t>DD</t>
  </si>
  <si>
    <t>S/O</t>
  </si>
  <si>
    <t>TOTAL:</t>
  </si>
  <si>
    <t>Bank Account Balances</t>
  </si>
  <si>
    <t>HMRC - Clerk Tax / NI &amp; Emp NI</t>
  </si>
  <si>
    <t>FINANCE JULY MEETING</t>
  </si>
  <si>
    <t>FINANCE SEPTEMBER MEETING</t>
  </si>
  <si>
    <t>Kevin B. Money Salary</t>
  </si>
  <si>
    <t>Grant</t>
  </si>
  <si>
    <t>Liston Grass cutting</t>
  </si>
  <si>
    <t>Foxearth &amp; District Local History Society</t>
  </si>
  <si>
    <t>Account number 42605032</t>
  </si>
  <si>
    <t>Bank Account Balance</t>
  </si>
  <si>
    <t>Current Account number 42605032</t>
  </si>
  <si>
    <t>FINANCE NOVEMBER MEETING</t>
  </si>
  <si>
    <t>August '17</t>
  </si>
  <si>
    <t>Credit Received:  £83.26p HMRC VAT Refund</t>
  </si>
  <si>
    <t>Kevin B. Money Clerk expenses</t>
  </si>
  <si>
    <t>Mar - July '17</t>
  </si>
  <si>
    <t>120PR00301907 1803</t>
  </si>
  <si>
    <t>2017/18</t>
  </si>
  <si>
    <t>RCCE membership 2017/18</t>
  </si>
  <si>
    <t>Domain Name</t>
  </si>
  <si>
    <t>Already paid</t>
  </si>
  <si>
    <t>July '17</t>
  </si>
  <si>
    <t>E-On Street Lighting Electricity</t>
  </si>
  <si>
    <t>Go Daddy renewal of domain name</t>
  </si>
  <si>
    <t xml:space="preserve">Credit Received:  BDC Grant £407.80p : </t>
  </si>
  <si>
    <t xml:space="preserve">Kevin B. Money Clerk Expenses </t>
  </si>
  <si>
    <t>Aug - Sept '17</t>
  </si>
  <si>
    <t>September '17</t>
  </si>
  <si>
    <t>120PR00301907 1806</t>
  </si>
  <si>
    <t>October '17</t>
  </si>
  <si>
    <t>November '17</t>
  </si>
  <si>
    <t>Credit Received:  £2607.50p Transparency Fund: 2nd. Instalment of Precept £3429.00p:</t>
  </si>
  <si>
    <t>Kevin B. Money Clerk Expenses</t>
  </si>
  <si>
    <t>Transparency Fund</t>
  </si>
  <si>
    <t>Kevin B. Money October '17 back pay</t>
  </si>
  <si>
    <t>H14F3468DA</t>
  </si>
  <si>
    <t>E-On Street Lighting</t>
  </si>
  <si>
    <t>Kevin B. Money Adjustment in Salary</t>
  </si>
  <si>
    <t>A&amp;J Lighting - Repair to Street Lights</t>
  </si>
  <si>
    <t>120PR00301907</t>
  </si>
  <si>
    <t>HMRC Tax payment</t>
  </si>
  <si>
    <t>FOXE001</t>
  </si>
  <si>
    <t>Ladywell Accountancy Services Payroll 2017/18</t>
  </si>
  <si>
    <t xml:space="preserve">Credit Received:  </t>
  </si>
  <si>
    <t>December '17</t>
  </si>
  <si>
    <t>January '18</t>
  </si>
  <si>
    <t>P. Cox - Street Cleansing / Litter Picking</t>
  </si>
  <si>
    <t>April - Sept '17</t>
  </si>
  <si>
    <t>Foxearth PCC</t>
  </si>
  <si>
    <t>Grant / Donation</t>
  </si>
  <si>
    <t>A&amp;J Lighting - Annual Maintenance 2017/18</t>
  </si>
  <si>
    <t>A&amp;J Lighting - Repair to street lights</t>
  </si>
  <si>
    <t>February '18</t>
  </si>
  <si>
    <t>Cheque to</t>
  </si>
  <si>
    <t>Signed</t>
  </si>
  <si>
    <t>………………………………………………………</t>
  </si>
  <si>
    <t>Tony Clayton</t>
  </si>
  <si>
    <t>Philip Cox - Street Cleaning Oct '17 - March '18</t>
  </si>
  <si>
    <t>Philip Cox - Purchase of new PC Noticeboard keys</t>
  </si>
  <si>
    <t>March '18</t>
  </si>
  <si>
    <t>10.03.18</t>
  </si>
  <si>
    <t>FINANCE MARCH MEETING</t>
  </si>
  <si>
    <t>120PR00301907 1812</t>
  </si>
  <si>
    <t>HMRC payment to March '18</t>
  </si>
  <si>
    <t>£2677.00p Big Lottery Award for All - Defibrillator</t>
  </si>
  <si>
    <t>Clerk Expenses</t>
  </si>
  <si>
    <t>Kevin B. Money - Ink Jet Combo pack</t>
  </si>
  <si>
    <t>Total of 3 months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</si>
</sst>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£&quot;* #,##0.00_-;\-&quot;£&quot;* #,##0.00_-;_-&quot;£&quot;* &quot;-&quot;??_-;_-@_-"/>
  </numFmts>
  <fonts count="15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Arial"/>
      <family val="2"/>
    </font>
    <font>
      <b/>
      <u/>
      <sz val="12"/>
      <color theme="1"/>
      <name val="Arial"/>
      <family val="2"/>
    </font>
    <font>
      <b/>
      <sz val="12"/>
      <color theme="1"/>
      <name val="Arial"/>
      <family val="2"/>
    </font>
    <font>
      <sz val="12"/>
      <color rgb="FF222222"/>
      <name val="Arial"/>
      <family val="2"/>
    </font>
    <font>
      <b/>
      <u val="double"/>
      <sz val="12"/>
      <color theme="1"/>
      <name val="Arial"/>
      <family val="2"/>
    </font>
    <font>
      <sz val="12"/>
      <color theme="1"/>
      <name val="Arial"/>
      <family val="2"/>
    </font>
    <font>
      <b/>
      <u/>
      <sz val="12"/>
      <color theme="1"/>
      <name val="Arial"/>
      <family val="2"/>
    </font>
    <font>
      <b/>
      <sz val="12"/>
      <color theme="1"/>
      <name val="Arial"/>
      <family val="2"/>
    </font>
    <font>
      <b/>
      <u val="double"/>
      <sz val="12"/>
      <color theme="1"/>
      <name val="Arial"/>
      <family val="2"/>
    </font>
    <font>
      <sz val="12"/>
      <color theme="1"/>
      <name val="Arial"/>
      <family val="2"/>
    </font>
    <font>
      <b/>
      <u/>
      <sz val="12"/>
      <color theme="1"/>
      <name val="Arial"/>
      <family val="2"/>
    </font>
    <font>
      <b/>
      <sz val="12"/>
      <color theme="1"/>
      <name val="Arial"/>
      <family val="2"/>
    </font>
    <font>
      <b/>
      <u val="double"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2" fillId="0" borderId="0" xfId="0" applyFont="1"/>
    <xf numFmtId="44" fontId="2" fillId="0" borderId="0" xfId="0" applyNumberFormat="1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44" fontId="4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wrapText="1"/>
    </xf>
    <xf numFmtId="0" fontId="6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7" fillId="0" borderId="0" xfId="0" applyFont="1"/>
    <xf numFmtId="44" fontId="7" fillId="0" borderId="0" xfId="0" applyNumberFormat="1" applyFont="1"/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44" fontId="9" fillId="0" borderId="0" xfId="0" applyNumberFormat="1" applyFont="1" applyAlignment="1">
      <alignment horizontal="center"/>
    </xf>
    <xf numFmtId="0" fontId="10" fillId="0" borderId="0" xfId="0" applyFont="1" applyAlignment="1">
      <alignment horizontal="right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0" fontId="5" fillId="0" borderId="0" xfId="0" applyFont="1"/>
    <xf numFmtId="0" fontId="11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11" fillId="0" borderId="0" xfId="0" applyFont="1"/>
    <xf numFmtId="44" fontId="11" fillId="0" borderId="0" xfId="0" applyNumberFormat="1" applyFont="1"/>
    <xf numFmtId="0" fontId="13" fillId="0" borderId="0" xfId="0" applyFont="1" applyAlignment="1">
      <alignment horizontal="left"/>
    </xf>
    <xf numFmtId="0" fontId="13" fillId="0" borderId="0" xfId="0" applyFont="1" applyAlignment="1">
      <alignment horizontal="center"/>
    </xf>
    <xf numFmtId="44" fontId="13" fillId="0" borderId="0" xfId="0" applyNumberFormat="1" applyFont="1" applyAlignment="1">
      <alignment horizontal="center"/>
    </xf>
    <xf numFmtId="0" fontId="14" fillId="0" borderId="0" xfId="0" applyFont="1" applyAlignment="1">
      <alignment horizontal="right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right"/>
    </xf>
    <xf numFmtId="0" fontId="1" fillId="2" borderId="0" xfId="0" applyFont="1" applyFill="1" applyAlignment="1">
      <alignment horizontal="left"/>
    </xf>
    <xf numFmtId="0" fontId="1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Fill="1" applyAlignment="1">
      <alignment horizontal="left"/>
    </xf>
    <xf numFmtId="0" fontId="11" fillId="0" borderId="0" xfId="0" applyFont="1" applyAlignment="1">
      <alignment horizontal="center"/>
    </xf>
    <xf numFmtId="44" fontId="1" fillId="0" borderId="0" xfId="0" applyNumberFormat="1" applyFont="1"/>
    <xf numFmtId="0" fontId="11" fillId="2" borderId="0" xfId="0" applyFont="1" applyFill="1" applyAlignment="1">
      <alignment horizontal="center"/>
    </xf>
    <xf numFmtId="0" fontId="1" fillId="2" borderId="0" xfId="0" applyFont="1" applyFill="1"/>
    <xf numFmtId="44" fontId="11" fillId="2" borderId="0" xfId="0" applyNumberFormat="1" applyFont="1" applyFill="1"/>
    <xf numFmtId="44" fontId="1" fillId="2" borderId="0" xfId="0" applyNumberFormat="1" applyFont="1" applyFill="1" applyAlignment="1">
      <alignment horizontal="right"/>
    </xf>
    <xf numFmtId="0" fontId="11" fillId="2" borderId="0" xfId="0" applyFont="1" applyFill="1"/>
    <xf numFmtId="0" fontId="1" fillId="0" borderId="0" xfId="0" applyFont="1" applyAlignment="1">
      <alignment horizontal="right"/>
    </xf>
    <xf numFmtId="0" fontId="11" fillId="0" borderId="0" xfId="0" applyFont="1" applyAlignment="1">
      <alignment horizontal="center"/>
    </xf>
    <xf numFmtId="0" fontId="1" fillId="2" borderId="0" xfId="0" applyFont="1" applyFill="1" applyAlignment="1">
      <alignment horizontal="right"/>
    </xf>
    <xf numFmtId="0" fontId="1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0" fontId="11" fillId="0" borderId="0" xfId="0" applyFont="1" applyFill="1" applyAlignment="1">
      <alignment horizontal="center"/>
    </xf>
    <xf numFmtId="0" fontId="11" fillId="0" borderId="0" xfId="0" applyFont="1" applyFill="1"/>
    <xf numFmtId="0" fontId="1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3"/>
  <sheetViews>
    <sheetView workbookViewId="0">
      <selection activeCell="D5" sqref="D5"/>
    </sheetView>
  </sheetViews>
  <sheetFormatPr defaultColWidth="9.140625" defaultRowHeight="15" x14ac:dyDescent="0.2"/>
  <cols>
    <col min="1" max="1" width="9.140625" style="3"/>
    <col min="2" max="2" width="25.140625" style="3" customWidth="1"/>
    <col min="3" max="3" width="44.85546875" style="5" customWidth="1"/>
    <col min="4" max="4" width="14.28515625" style="6" customWidth="1"/>
    <col min="5" max="5" width="10.140625" style="6" customWidth="1"/>
    <col min="6" max="6" width="14.28515625" style="6" customWidth="1"/>
    <col min="7" max="16384" width="9.140625" style="5"/>
  </cols>
  <sheetData>
    <row r="1" spans="1:7" ht="15.75" x14ac:dyDescent="0.25">
      <c r="B1" s="4" t="s">
        <v>11</v>
      </c>
    </row>
    <row r="2" spans="1:7" ht="15.75" x14ac:dyDescent="0.25">
      <c r="A2" s="7" t="s">
        <v>22</v>
      </c>
    </row>
    <row r="3" spans="1:7" s="8" customFormat="1" ht="15.75" x14ac:dyDescent="0.25">
      <c r="A3" s="7" t="s">
        <v>0</v>
      </c>
      <c r="B3" s="7" t="s">
        <v>1</v>
      </c>
      <c r="C3" s="8" t="s">
        <v>2</v>
      </c>
      <c r="D3" s="9" t="s">
        <v>3</v>
      </c>
      <c r="E3" s="9" t="s">
        <v>4</v>
      </c>
      <c r="F3" s="9" t="s">
        <v>5</v>
      </c>
    </row>
    <row r="4" spans="1:7" x14ac:dyDescent="0.2">
      <c r="A4" s="10" t="s">
        <v>7</v>
      </c>
      <c r="B4" s="3" t="s">
        <v>30</v>
      </c>
      <c r="C4" s="5" t="s">
        <v>13</v>
      </c>
      <c r="D4" s="6">
        <v>189.82</v>
      </c>
      <c r="E4" s="6">
        <v>0</v>
      </c>
      <c r="F4" s="6">
        <v>189.62</v>
      </c>
    </row>
    <row r="5" spans="1:7" x14ac:dyDescent="0.2">
      <c r="A5" s="10" t="s">
        <v>6</v>
      </c>
      <c r="B5" s="3" t="s">
        <v>30</v>
      </c>
      <c r="C5" s="5" t="s">
        <v>31</v>
      </c>
      <c r="D5" s="6">
        <v>58.08</v>
      </c>
      <c r="E5" s="6">
        <v>2.9</v>
      </c>
      <c r="F5" s="6">
        <v>60.98</v>
      </c>
    </row>
    <row r="6" spans="1:7" x14ac:dyDescent="0.2">
      <c r="A6" s="10">
        <v>809</v>
      </c>
      <c r="B6" s="11" t="s">
        <v>25</v>
      </c>
      <c r="C6" s="5" t="s">
        <v>10</v>
      </c>
      <c r="D6" s="6">
        <v>134.6</v>
      </c>
      <c r="E6" s="6">
        <v>0</v>
      </c>
      <c r="F6" s="6">
        <f>SUM(D6:E6)</f>
        <v>134.6</v>
      </c>
      <c r="G6" s="5" t="s">
        <v>29</v>
      </c>
    </row>
    <row r="7" spans="1:7" x14ac:dyDescent="0.2">
      <c r="A7" s="10">
        <v>810</v>
      </c>
      <c r="B7" s="3" t="s">
        <v>14</v>
      </c>
      <c r="C7" s="5" t="s">
        <v>15</v>
      </c>
      <c r="D7" s="6">
        <v>400</v>
      </c>
      <c r="E7" s="6">
        <v>0</v>
      </c>
      <c r="F7" s="6">
        <f t="shared" ref="F7:F12" si="0">SUM(D7:E7)</f>
        <v>400</v>
      </c>
    </row>
    <row r="8" spans="1:7" x14ac:dyDescent="0.2">
      <c r="A8" s="10">
        <v>811</v>
      </c>
      <c r="B8" s="5" t="s">
        <v>14</v>
      </c>
      <c r="C8" s="5" t="s">
        <v>16</v>
      </c>
      <c r="D8" s="6">
        <v>250</v>
      </c>
      <c r="E8" s="6">
        <v>0</v>
      </c>
      <c r="F8" s="6">
        <f t="shared" si="0"/>
        <v>250</v>
      </c>
    </row>
    <row r="9" spans="1:7" x14ac:dyDescent="0.2">
      <c r="A9" s="10">
        <v>812</v>
      </c>
      <c r="B9" s="3" t="s">
        <v>24</v>
      </c>
      <c r="C9" s="5" t="s">
        <v>23</v>
      </c>
      <c r="D9" s="6">
        <v>71.739999999999995</v>
      </c>
      <c r="E9" s="6">
        <v>0</v>
      </c>
      <c r="F9" s="6">
        <f>SUM(D9:E9)</f>
        <v>71.739999999999995</v>
      </c>
    </row>
    <row r="10" spans="1:7" x14ac:dyDescent="0.2">
      <c r="A10" s="10">
        <v>813</v>
      </c>
      <c r="B10" s="3" t="s">
        <v>26</v>
      </c>
      <c r="C10" s="5" t="s">
        <v>27</v>
      </c>
      <c r="D10" s="6">
        <v>44</v>
      </c>
      <c r="E10" s="6">
        <v>8.8000000000000007</v>
      </c>
      <c r="F10" s="6">
        <f t="shared" si="0"/>
        <v>52.8</v>
      </c>
    </row>
    <row r="11" spans="1:7" x14ac:dyDescent="0.2">
      <c r="A11" s="10">
        <v>814</v>
      </c>
      <c r="B11" s="3" t="s">
        <v>28</v>
      </c>
      <c r="C11" s="5" t="s">
        <v>32</v>
      </c>
      <c r="D11" s="6">
        <v>87.51</v>
      </c>
      <c r="E11" s="6">
        <v>17.5</v>
      </c>
      <c r="F11" s="6">
        <f t="shared" si="0"/>
        <v>105.01</v>
      </c>
    </row>
    <row r="12" spans="1:7" ht="15.75" x14ac:dyDescent="0.25">
      <c r="C12" s="12" t="s">
        <v>8</v>
      </c>
      <c r="D12" s="6">
        <f>SUM(D4:D11)</f>
        <v>1235.75</v>
      </c>
      <c r="E12" s="6">
        <f>SUM(E4:E11)</f>
        <v>29.200000000000003</v>
      </c>
      <c r="F12" s="6">
        <f t="shared" si="0"/>
        <v>1264.95</v>
      </c>
    </row>
    <row r="13" spans="1:7" ht="15.75" x14ac:dyDescent="0.25">
      <c r="C13" s="12"/>
    </row>
    <row r="14" spans="1:7" ht="15.75" x14ac:dyDescent="0.25">
      <c r="C14" s="13" t="s">
        <v>18</v>
      </c>
    </row>
    <row r="15" spans="1:7" x14ac:dyDescent="0.2">
      <c r="C15" s="5" t="s">
        <v>19</v>
      </c>
      <c r="D15" s="6">
        <v>8726.2099999999991</v>
      </c>
    </row>
    <row r="23" spans="3:3" ht="15.75" x14ac:dyDescent="0.25">
      <c r="C23" s="14"/>
    </row>
  </sheetData>
  <printOptions gridLines="1"/>
  <pageMargins left="0.39370078740157483" right="0.19685039370078741" top="0.78740157480314965" bottom="0.19685039370078741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9"/>
  <sheetViews>
    <sheetView workbookViewId="0">
      <selection activeCell="D6" sqref="D6"/>
    </sheetView>
  </sheetViews>
  <sheetFormatPr defaultColWidth="9.140625" defaultRowHeight="15" x14ac:dyDescent="0.2"/>
  <cols>
    <col min="1" max="1" width="9.140625" style="15"/>
    <col min="2" max="2" width="25.28515625" style="15" customWidth="1"/>
    <col min="3" max="3" width="37.28515625" style="17" customWidth="1"/>
    <col min="4" max="4" width="14.28515625" style="18" customWidth="1"/>
    <col min="5" max="5" width="12.85546875" style="18" customWidth="1"/>
    <col min="6" max="6" width="14.28515625" style="18" customWidth="1"/>
    <col min="7" max="16384" width="9.140625" style="17"/>
  </cols>
  <sheetData>
    <row r="1" spans="1:6" ht="15.75" x14ac:dyDescent="0.25">
      <c r="B1" s="16" t="s">
        <v>12</v>
      </c>
    </row>
    <row r="2" spans="1:6" ht="15.75" x14ac:dyDescent="0.25">
      <c r="A2" s="19" t="s">
        <v>33</v>
      </c>
    </row>
    <row r="3" spans="1:6" s="20" customFormat="1" ht="15.75" x14ac:dyDescent="0.25">
      <c r="A3" s="19" t="s">
        <v>0</v>
      </c>
      <c r="B3" s="19" t="s">
        <v>1</v>
      </c>
      <c r="C3" s="20" t="s">
        <v>2</v>
      </c>
      <c r="D3" s="21" t="s">
        <v>3</v>
      </c>
      <c r="E3" s="21" t="s">
        <v>4</v>
      </c>
      <c r="F3" s="21" t="s">
        <v>5</v>
      </c>
    </row>
    <row r="4" spans="1:6" x14ac:dyDescent="0.2">
      <c r="A4" s="15" t="s">
        <v>7</v>
      </c>
      <c r="B4" s="15" t="s">
        <v>21</v>
      </c>
      <c r="C4" s="17" t="s">
        <v>13</v>
      </c>
      <c r="D4" s="18">
        <v>189.82</v>
      </c>
      <c r="E4" s="18">
        <v>0</v>
      </c>
      <c r="F4" s="18">
        <f t="shared" ref="F4:F8" si="0">SUM(D4:E4)</f>
        <v>189.82</v>
      </c>
    </row>
    <row r="5" spans="1:6" x14ac:dyDescent="0.2">
      <c r="A5" s="15" t="s">
        <v>7</v>
      </c>
      <c r="B5" s="15" t="s">
        <v>36</v>
      </c>
      <c r="C5" s="17" t="s">
        <v>13</v>
      </c>
      <c r="D5" s="18">
        <v>189.82</v>
      </c>
      <c r="E5" s="18">
        <v>0</v>
      </c>
      <c r="F5" s="18">
        <f t="shared" ref="F5" si="1">SUM(D5:E5)</f>
        <v>189.82</v>
      </c>
    </row>
    <row r="6" spans="1:6" x14ac:dyDescent="0.2">
      <c r="A6" s="15">
        <v>815</v>
      </c>
      <c r="B6" s="25" t="s">
        <v>37</v>
      </c>
      <c r="C6" s="17" t="s">
        <v>10</v>
      </c>
      <c r="D6" s="18">
        <v>134.80000000000001</v>
      </c>
      <c r="E6" s="18">
        <v>0</v>
      </c>
      <c r="F6" s="18">
        <f t="shared" si="0"/>
        <v>134.80000000000001</v>
      </c>
    </row>
    <row r="7" spans="1:6" x14ac:dyDescent="0.2">
      <c r="A7" s="15">
        <v>816</v>
      </c>
      <c r="B7" s="17" t="s">
        <v>35</v>
      </c>
      <c r="C7" s="17" t="s">
        <v>34</v>
      </c>
      <c r="D7" s="18">
        <v>34</v>
      </c>
      <c r="E7" s="18">
        <v>0</v>
      </c>
      <c r="F7" s="18">
        <f t="shared" si="0"/>
        <v>34</v>
      </c>
    </row>
    <row r="8" spans="1:6" ht="15.75" x14ac:dyDescent="0.25">
      <c r="C8" s="22" t="s">
        <v>8</v>
      </c>
      <c r="D8" s="18">
        <f>SUM(D4:D7)</f>
        <v>548.44000000000005</v>
      </c>
      <c r="E8" s="18">
        <f>SUM(E4:E7)</f>
        <v>0</v>
      </c>
      <c r="F8" s="18">
        <f t="shared" si="0"/>
        <v>548.44000000000005</v>
      </c>
    </row>
    <row r="9" spans="1:6" ht="15.75" x14ac:dyDescent="0.25">
      <c r="C9" s="22"/>
    </row>
    <row r="10" spans="1:6" ht="15.75" x14ac:dyDescent="0.25">
      <c r="C10" s="23" t="s">
        <v>9</v>
      </c>
    </row>
    <row r="11" spans="1:6" x14ac:dyDescent="0.2">
      <c r="C11" s="17" t="s">
        <v>17</v>
      </c>
      <c r="D11" s="18">
        <v>7595.86</v>
      </c>
    </row>
    <row r="19" spans="3:3" ht="15.75" x14ac:dyDescent="0.25">
      <c r="C19" s="24"/>
    </row>
  </sheetData>
  <printOptions gridLines="1"/>
  <pageMargins left="0.39370078740157483" right="0.39370078740157483" top="1.1811023622047245" bottom="0.19685039370078741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27"/>
  <sheetViews>
    <sheetView workbookViewId="0">
      <selection activeCell="B17" sqref="B17"/>
    </sheetView>
  </sheetViews>
  <sheetFormatPr defaultColWidth="9.140625" defaultRowHeight="15" x14ac:dyDescent="0.2"/>
  <cols>
    <col min="1" max="1" width="9.140625" style="26"/>
    <col min="2" max="2" width="20.85546875" style="26" customWidth="1"/>
    <col min="3" max="3" width="49.7109375" style="28" bestFit="1" customWidth="1"/>
    <col min="4" max="4" width="14.28515625" style="29" customWidth="1"/>
    <col min="5" max="5" width="12.85546875" style="29" customWidth="1"/>
    <col min="6" max="6" width="14.28515625" style="29" customWidth="1"/>
    <col min="7" max="16384" width="9.140625" style="28"/>
  </cols>
  <sheetData>
    <row r="1" spans="1:6" ht="15.75" x14ac:dyDescent="0.25">
      <c r="B1" s="27" t="s">
        <v>20</v>
      </c>
    </row>
    <row r="2" spans="1:6" ht="15.75" x14ac:dyDescent="0.25">
      <c r="A2" s="30" t="s">
        <v>40</v>
      </c>
    </row>
    <row r="3" spans="1:6" s="31" customFormat="1" ht="15.75" x14ac:dyDescent="0.25">
      <c r="A3" s="31" t="s">
        <v>0</v>
      </c>
      <c r="B3" s="30" t="s">
        <v>1</v>
      </c>
      <c r="C3" s="31" t="s">
        <v>2</v>
      </c>
      <c r="D3" s="32" t="s">
        <v>3</v>
      </c>
      <c r="E3" s="32" t="s">
        <v>4</v>
      </c>
      <c r="F3" s="32" t="s">
        <v>5</v>
      </c>
    </row>
    <row r="4" spans="1:6" x14ac:dyDescent="0.2">
      <c r="A4" s="37" t="s">
        <v>7</v>
      </c>
      <c r="B4" s="26" t="s">
        <v>38</v>
      </c>
      <c r="C4" s="28" t="s">
        <v>13</v>
      </c>
      <c r="D4" s="29">
        <v>189.82</v>
      </c>
      <c r="E4" s="29">
        <v>0</v>
      </c>
      <c r="F4" s="29">
        <f t="shared" ref="F4:F15" si="0">SUM(D4:E4)</f>
        <v>189.82</v>
      </c>
    </row>
    <row r="5" spans="1:6" x14ac:dyDescent="0.2">
      <c r="A5" s="37">
        <v>817</v>
      </c>
      <c r="B5" s="2" t="s">
        <v>38</v>
      </c>
      <c r="C5" s="1" t="s">
        <v>43</v>
      </c>
      <c r="D5" s="29">
        <v>225.15</v>
      </c>
      <c r="E5" s="29">
        <v>0</v>
      </c>
      <c r="F5" s="29">
        <f t="shared" ref="F5" si="1">SUM(D5:E5)</f>
        <v>225.15</v>
      </c>
    </row>
    <row r="6" spans="1:6" x14ac:dyDescent="0.2">
      <c r="A6" s="37" t="s">
        <v>7</v>
      </c>
      <c r="B6" s="26" t="s">
        <v>39</v>
      </c>
      <c r="C6" s="28" t="s">
        <v>13</v>
      </c>
      <c r="D6" s="29">
        <v>189.82</v>
      </c>
      <c r="E6" s="29">
        <v>0</v>
      </c>
      <c r="F6" s="29">
        <f t="shared" si="0"/>
        <v>189.82</v>
      </c>
    </row>
    <row r="7" spans="1:6" x14ac:dyDescent="0.2">
      <c r="A7" s="37">
        <v>818</v>
      </c>
      <c r="B7" s="26" t="s">
        <v>39</v>
      </c>
      <c r="C7" s="1" t="s">
        <v>46</v>
      </c>
      <c r="D7" s="29">
        <v>27.48</v>
      </c>
      <c r="E7" s="29">
        <v>0</v>
      </c>
      <c r="F7" s="29">
        <v>27.48</v>
      </c>
    </row>
    <row r="8" spans="1:6" x14ac:dyDescent="0.2">
      <c r="A8" s="37">
        <v>819</v>
      </c>
      <c r="B8" s="36" t="s">
        <v>42</v>
      </c>
      <c r="C8" s="1" t="s">
        <v>41</v>
      </c>
      <c r="D8" s="29">
        <v>627.99</v>
      </c>
      <c r="E8" s="29">
        <v>125.6</v>
      </c>
      <c r="F8" s="29">
        <f t="shared" si="0"/>
        <v>753.59</v>
      </c>
    </row>
    <row r="9" spans="1:6" x14ac:dyDescent="0.2">
      <c r="A9" s="54">
        <v>820</v>
      </c>
      <c r="B9" s="26">
        <v>30801</v>
      </c>
      <c r="C9" s="1" t="s">
        <v>47</v>
      </c>
      <c r="D9" s="29">
        <v>78.95</v>
      </c>
      <c r="E9" s="29">
        <v>15.79</v>
      </c>
      <c r="F9" s="29">
        <f t="shared" si="0"/>
        <v>94.740000000000009</v>
      </c>
    </row>
    <row r="10" spans="1:6" x14ac:dyDescent="0.2">
      <c r="A10" s="54"/>
      <c r="B10" s="26">
        <v>30961</v>
      </c>
      <c r="C10" s="1" t="s">
        <v>59</v>
      </c>
      <c r="D10" s="29">
        <v>105</v>
      </c>
      <c r="E10" s="29">
        <v>21</v>
      </c>
      <c r="F10" s="29">
        <f t="shared" si="0"/>
        <v>126</v>
      </c>
    </row>
    <row r="11" spans="1:6" x14ac:dyDescent="0.2">
      <c r="A11" s="38" t="s">
        <v>6</v>
      </c>
      <c r="B11" s="2" t="s">
        <v>44</v>
      </c>
      <c r="C11" s="1" t="s">
        <v>45</v>
      </c>
      <c r="D11" s="29">
        <v>58.72</v>
      </c>
      <c r="E11" s="29">
        <v>2.94</v>
      </c>
      <c r="F11" s="29">
        <f t="shared" si="0"/>
        <v>61.66</v>
      </c>
    </row>
    <row r="12" spans="1:6" x14ac:dyDescent="0.2">
      <c r="A12" s="38">
        <v>821</v>
      </c>
      <c r="B12" s="2" t="s">
        <v>48</v>
      </c>
      <c r="C12" s="1" t="s">
        <v>49</v>
      </c>
      <c r="D12" s="29">
        <v>205</v>
      </c>
      <c r="E12" s="29">
        <v>0</v>
      </c>
      <c r="F12" s="29">
        <f t="shared" si="0"/>
        <v>205</v>
      </c>
    </row>
    <row r="13" spans="1:6" x14ac:dyDescent="0.2">
      <c r="A13" s="38">
        <v>822</v>
      </c>
      <c r="B13" s="2" t="s">
        <v>50</v>
      </c>
      <c r="C13" s="1" t="s">
        <v>51</v>
      </c>
      <c r="D13" s="29">
        <v>52</v>
      </c>
      <c r="E13" s="29">
        <v>0</v>
      </c>
      <c r="F13" s="29">
        <f t="shared" si="0"/>
        <v>52</v>
      </c>
    </row>
    <row r="14" spans="1:6" x14ac:dyDescent="0.2">
      <c r="A14" s="38">
        <v>823</v>
      </c>
      <c r="B14" s="2" t="s">
        <v>56</v>
      </c>
      <c r="C14" s="1" t="s">
        <v>55</v>
      </c>
      <c r="D14" s="29">
        <v>90</v>
      </c>
      <c r="E14" s="29">
        <v>0</v>
      </c>
      <c r="F14" s="29">
        <f t="shared" si="0"/>
        <v>90</v>
      </c>
    </row>
    <row r="15" spans="1:6" x14ac:dyDescent="0.2">
      <c r="A15" s="38">
        <v>824</v>
      </c>
      <c r="B15" s="2" t="s">
        <v>58</v>
      </c>
      <c r="C15" s="1" t="s">
        <v>57</v>
      </c>
      <c r="D15" s="29">
        <v>600</v>
      </c>
      <c r="E15" s="29">
        <v>0</v>
      </c>
      <c r="F15" s="29">
        <f t="shared" si="0"/>
        <v>600</v>
      </c>
    </row>
    <row r="16" spans="1:6" ht="15.75" x14ac:dyDescent="0.25">
      <c r="A16" s="37"/>
      <c r="C16" s="33" t="s">
        <v>8</v>
      </c>
      <c r="D16" s="29">
        <f>SUM(D4:D15)</f>
        <v>2449.9300000000003</v>
      </c>
      <c r="E16" s="29">
        <f>SUM(E4:E15)</f>
        <v>165.32999999999998</v>
      </c>
      <c r="F16" s="29">
        <f>SUM(F4:F15)</f>
        <v>2615.2600000000002</v>
      </c>
    </row>
    <row r="17" spans="3:3" ht="15.75" x14ac:dyDescent="0.25">
      <c r="C17" s="33"/>
    </row>
    <row r="18" spans="3:3" ht="15.75" x14ac:dyDescent="0.25">
      <c r="C18" s="34"/>
    </row>
    <row r="27" spans="3:3" ht="15.75" x14ac:dyDescent="0.25">
      <c r="C27" s="35"/>
    </row>
  </sheetData>
  <mergeCells count="1">
    <mergeCell ref="A9:A10"/>
  </mergeCells>
  <printOptions gridLines="1"/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34E2F4-6870-4F81-A4E7-1535C8103E74}">
  <dimension ref="A1:ES30"/>
  <sheetViews>
    <sheetView tabSelected="1" topLeftCell="A6" workbookViewId="0">
      <selection activeCell="A24" sqref="A24"/>
    </sheetView>
  </sheetViews>
  <sheetFormatPr defaultColWidth="9.140625" defaultRowHeight="15" x14ac:dyDescent="0.2"/>
  <cols>
    <col min="1" max="1" width="9.140625" style="40"/>
    <col min="2" max="2" width="24.5703125" style="26" customWidth="1"/>
    <col min="3" max="3" width="53" style="28" bestFit="1" customWidth="1"/>
    <col min="4" max="4" width="14.28515625" style="29" customWidth="1"/>
    <col min="5" max="5" width="12.85546875" style="29" customWidth="1"/>
    <col min="6" max="6" width="14.28515625" style="29" customWidth="1"/>
    <col min="7" max="16384" width="9.140625" style="28"/>
  </cols>
  <sheetData>
    <row r="1" spans="1:6" ht="15.75" x14ac:dyDescent="0.25">
      <c r="B1" s="4" t="s">
        <v>70</v>
      </c>
    </row>
    <row r="2" spans="1:6" ht="15.75" x14ac:dyDescent="0.25">
      <c r="B2" s="4"/>
    </row>
    <row r="3" spans="1:6" ht="15.75" x14ac:dyDescent="0.25">
      <c r="B3" s="8" t="s">
        <v>52</v>
      </c>
      <c r="C3" s="1" t="s">
        <v>73</v>
      </c>
    </row>
    <row r="4" spans="1:6" ht="15.75" x14ac:dyDescent="0.25">
      <c r="A4" s="8"/>
    </row>
    <row r="5" spans="1:6" s="31" customFormat="1" ht="15.75" x14ac:dyDescent="0.25">
      <c r="A5" s="31" t="s">
        <v>0</v>
      </c>
      <c r="B5" s="30" t="s">
        <v>1</v>
      </c>
      <c r="C5" s="31" t="s">
        <v>2</v>
      </c>
      <c r="D5" s="32" t="s">
        <v>3</v>
      </c>
      <c r="E5" s="32" t="s">
        <v>4</v>
      </c>
      <c r="F5" s="32" t="s">
        <v>5</v>
      </c>
    </row>
    <row r="6" spans="1:6" x14ac:dyDescent="0.2">
      <c r="A6" s="40" t="s">
        <v>7</v>
      </c>
      <c r="B6" s="2" t="s">
        <v>53</v>
      </c>
      <c r="C6" s="28" t="s">
        <v>13</v>
      </c>
      <c r="D6" s="29">
        <v>189.82</v>
      </c>
      <c r="E6" s="29">
        <v>0</v>
      </c>
      <c r="F6" s="29">
        <f t="shared" ref="F6:F9" si="0">SUM(D6:E6)</f>
        <v>189.82</v>
      </c>
    </row>
    <row r="7" spans="1:6" x14ac:dyDescent="0.2">
      <c r="A7" s="42">
        <v>825</v>
      </c>
      <c r="B7" s="2" t="s">
        <v>53</v>
      </c>
      <c r="C7" s="1" t="s">
        <v>46</v>
      </c>
      <c r="D7" s="29">
        <v>27.48</v>
      </c>
      <c r="E7" s="29">
        <v>0</v>
      </c>
      <c r="F7" s="29">
        <f t="shared" si="0"/>
        <v>27.48</v>
      </c>
    </row>
    <row r="8" spans="1:6" x14ac:dyDescent="0.2">
      <c r="A8" s="40" t="s">
        <v>7</v>
      </c>
      <c r="B8" s="2" t="s">
        <v>54</v>
      </c>
      <c r="C8" s="28" t="s">
        <v>13</v>
      </c>
      <c r="D8" s="29">
        <v>189.82</v>
      </c>
      <c r="E8" s="29">
        <v>0</v>
      </c>
      <c r="F8" s="29">
        <f t="shared" si="0"/>
        <v>189.82</v>
      </c>
    </row>
    <row r="9" spans="1:6" x14ac:dyDescent="0.2">
      <c r="A9" s="42">
        <v>825</v>
      </c>
      <c r="B9" s="2" t="s">
        <v>54</v>
      </c>
      <c r="C9" s="1" t="s">
        <v>46</v>
      </c>
      <c r="D9" s="29">
        <v>27.48</v>
      </c>
      <c r="E9" s="29">
        <v>0</v>
      </c>
      <c r="F9" s="29">
        <f t="shared" si="0"/>
        <v>27.48</v>
      </c>
    </row>
    <row r="10" spans="1:6" x14ac:dyDescent="0.2">
      <c r="A10" s="38" t="s">
        <v>7</v>
      </c>
      <c r="B10" s="2" t="s">
        <v>61</v>
      </c>
      <c r="C10" s="28" t="s">
        <v>13</v>
      </c>
      <c r="D10" s="29">
        <v>189.82</v>
      </c>
      <c r="E10" s="29">
        <v>0</v>
      </c>
      <c r="F10" s="29">
        <f t="shared" ref="F10:F11" si="1">SUM(D10:E10)</f>
        <v>189.82</v>
      </c>
    </row>
    <row r="11" spans="1:6" x14ac:dyDescent="0.2">
      <c r="A11" s="51">
        <v>825</v>
      </c>
      <c r="B11" s="2" t="s">
        <v>61</v>
      </c>
      <c r="C11" s="1" t="s">
        <v>46</v>
      </c>
      <c r="D11" s="29">
        <v>27.48</v>
      </c>
      <c r="E11" s="29">
        <v>0</v>
      </c>
      <c r="F11" s="29">
        <f t="shared" si="1"/>
        <v>27.48</v>
      </c>
    </row>
    <row r="12" spans="1:6" x14ac:dyDescent="0.2">
      <c r="A12" s="38" t="s">
        <v>7</v>
      </c>
      <c r="B12" s="1" t="s">
        <v>68</v>
      </c>
      <c r="C12" s="28" t="s">
        <v>13</v>
      </c>
      <c r="D12" s="29">
        <v>189.82</v>
      </c>
      <c r="E12" s="29">
        <v>0</v>
      </c>
      <c r="F12" s="29">
        <f t="shared" ref="F12" si="2">SUM(D12:E12)</f>
        <v>189.82</v>
      </c>
    </row>
    <row r="13" spans="1:6" x14ac:dyDescent="0.2">
      <c r="A13" s="40">
        <v>826</v>
      </c>
      <c r="B13" s="39">
        <v>31299</v>
      </c>
      <c r="C13" s="1" t="s">
        <v>60</v>
      </c>
      <c r="D13" s="29">
        <v>96.45</v>
      </c>
      <c r="E13" s="29">
        <v>19.29</v>
      </c>
      <c r="F13" s="29">
        <f t="shared" ref="F13:F18" si="3">SUM(D13:E13)</f>
        <v>115.74000000000001</v>
      </c>
    </row>
    <row r="14" spans="1:6" x14ac:dyDescent="0.2">
      <c r="A14" s="40">
        <v>827</v>
      </c>
      <c r="B14" s="39">
        <v>80</v>
      </c>
      <c r="C14" s="1" t="s">
        <v>66</v>
      </c>
      <c r="D14" s="29">
        <v>90</v>
      </c>
      <c r="E14" s="29">
        <v>0</v>
      </c>
      <c r="F14" s="29">
        <f t="shared" si="3"/>
        <v>90</v>
      </c>
    </row>
    <row r="15" spans="1:6" x14ac:dyDescent="0.2">
      <c r="A15" s="40">
        <v>828</v>
      </c>
      <c r="B15" s="39">
        <v>77</v>
      </c>
      <c r="C15" s="1" t="s">
        <v>67</v>
      </c>
      <c r="D15" s="29">
        <v>11.5</v>
      </c>
      <c r="E15" s="29">
        <v>0</v>
      </c>
      <c r="F15" s="29">
        <f t="shared" si="3"/>
        <v>11.5</v>
      </c>
    </row>
    <row r="16" spans="1:6" x14ac:dyDescent="0.2">
      <c r="A16" s="48">
        <v>829</v>
      </c>
      <c r="B16" s="39" t="s">
        <v>71</v>
      </c>
      <c r="C16" s="1" t="s">
        <v>72</v>
      </c>
      <c r="D16" s="29">
        <v>155.4</v>
      </c>
      <c r="E16" s="29">
        <v>0</v>
      </c>
      <c r="F16" s="29">
        <f t="shared" si="3"/>
        <v>155.4</v>
      </c>
    </row>
    <row r="17" spans="1:149" x14ac:dyDescent="0.2">
      <c r="A17" s="50">
        <v>830</v>
      </c>
      <c r="B17" s="39" t="s">
        <v>74</v>
      </c>
      <c r="C17" s="1" t="s">
        <v>75</v>
      </c>
      <c r="D17" s="29">
        <v>32.39</v>
      </c>
      <c r="E17" s="29">
        <v>0</v>
      </c>
      <c r="F17" s="29">
        <f t="shared" si="3"/>
        <v>32.39</v>
      </c>
    </row>
    <row r="18" spans="1:149" x14ac:dyDescent="0.2">
      <c r="A18" s="52">
        <v>831</v>
      </c>
      <c r="B18" s="1" t="s">
        <v>68</v>
      </c>
      <c r="C18" s="1" t="s">
        <v>46</v>
      </c>
      <c r="D18" s="29">
        <v>27.48</v>
      </c>
      <c r="E18" s="29">
        <v>0</v>
      </c>
      <c r="F18" s="29">
        <f t="shared" si="3"/>
        <v>27.48</v>
      </c>
    </row>
    <row r="19" spans="1:149" ht="15.75" x14ac:dyDescent="0.25">
      <c r="C19" s="33" t="s">
        <v>8</v>
      </c>
      <c r="D19" s="29">
        <f>SUM(D6:D18)</f>
        <v>1254.9400000000003</v>
      </c>
      <c r="E19" s="29">
        <f t="shared" ref="E19:F19" si="4">SUM(E6:E18)</f>
        <v>19.29</v>
      </c>
      <c r="F19" s="29">
        <f t="shared" si="4"/>
        <v>1274.2300000000002</v>
      </c>
    </row>
    <row r="20" spans="1:149" ht="15.75" x14ac:dyDescent="0.25">
      <c r="C20" s="33"/>
    </row>
    <row r="21" spans="1:149" ht="15.75" x14ac:dyDescent="0.25">
      <c r="C21" s="34" t="s">
        <v>9</v>
      </c>
    </row>
    <row r="22" spans="1:149" x14ac:dyDescent="0.2">
      <c r="C22" s="28" t="s">
        <v>17</v>
      </c>
      <c r="D22" s="29">
        <v>12922.34</v>
      </c>
    </row>
    <row r="23" spans="1:149" s="46" customFormat="1" x14ac:dyDescent="0.2">
      <c r="A23" s="42">
        <v>825</v>
      </c>
      <c r="B23" s="49" t="s">
        <v>62</v>
      </c>
      <c r="C23" s="43" t="s">
        <v>46</v>
      </c>
      <c r="D23" s="44"/>
      <c r="E23" s="45" t="s">
        <v>76</v>
      </c>
      <c r="F23" s="44">
        <v>82.44</v>
      </c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3"/>
      <c r="W23" s="53"/>
      <c r="X23" s="53"/>
      <c r="Y23" s="53"/>
      <c r="Z23" s="53"/>
      <c r="AA23" s="53"/>
      <c r="AB23" s="53"/>
      <c r="AC23" s="53"/>
      <c r="AD23" s="53"/>
      <c r="AE23" s="53"/>
      <c r="AF23" s="53"/>
      <c r="AG23" s="53"/>
      <c r="AH23" s="53"/>
      <c r="AI23" s="53"/>
      <c r="AJ23" s="53"/>
      <c r="AK23" s="53"/>
      <c r="AL23" s="53"/>
      <c r="AM23" s="53"/>
      <c r="AN23" s="53"/>
      <c r="AO23" s="53"/>
      <c r="AP23" s="53"/>
      <c r="AQ23" s="53"/>
      <c r="AR23" s="53"/>
      <c r="AS23" s="53"/>
      <c r="AT23" s="53"/>
      <c r="AU23" s="53"/>
      <c r="AV23" s="53"/>
      <c r="AW23" s="53"/>
      <c r="AX23" s="53"/>
      <c r="AY23" s="53"/>
      <c r="AZ23" s="53"/>
      <c r="BA23" s="53"/>
      <c r="BB23" s="53"/>
      <c r="BC23" s="53"/>
      <c r="BD23" s="53"/>
      <c r="BE23" s="53"/>
      <c r="BF23" s="53"/>
      <c r="BG23" s="53"/>
      <c r="BH23" s="53"/>
      <c r="BI23" s="53"/>
      <c r="BJ23" s="53"/>
      <c r="BK23" s="53"/>
      <c r="BL23" s="53"/>
      <c r="BM23" s="53"/>
      <c r="BN23" s="53"/>
      <c r="BO23" s="53"/>
      <c r="BP23" s="53"/>
      <c r="BQ23" s="53"/>
      <c r="BR23" s="53"/>
      <c r="BS23" s="53"/>
      <c r="BT23" s="53"/>
      <c r="BU23" s="53"/>
      <c r="BV23" s="53"/>
      <c r="BW23" s="53"/>
      <c r="BX23" s="53"/>
      <c r="BY23" s="53"/>
      <c r="BZ23" s="53"/>
      <c r="CA23" s="53"/>
      <c r="CB23" s="53"/>
      <c r="CC23" s="53"/>
      <c r="CD23" s="53"/>
      <c r="CE23" s="53"/>
      <c r="CF23" s="53"/>
      <c r="CG23" s="53"/>
      <c r="CH23" s="53"/>
      <c r="CI23" s="53"/>
      <c r="CJ23" s="53"/>
      <c r="CK23" s="53"/>
      <c r="CL23" s="53"/>
      <c r="CM23" s="53"/>
      <c r="CN23" s="53"/>
      <c r="CO23" s="53"/>
      <c r="CP23" s="53"/>
      <c r="CQ23" s="53"/>
      <c r="CR23" s="53"/>
      <c r="CS23" s="53"/>
      <c r="CT23" s="53"/>
      <c r="CU23" s="53"/>
      <c r="CV23" s="53"/>
      <c r="CW23" s="53"/>
      <c r="CX23" s="53"/>
      <c r="CY23" s="53"/>
      <c r="CZ23" s="53"/>
      <c r="DA23" s="53"/>
      <c r="DB23" s="53"/>
      <c r="DC23" s="53"/>
      <c r="DD23" s="53"/>
      <c r="DE23" s="53"/>
      <c r="DF23" s="53"/>
      <c r="DG23" s="53"/>
      <c r="DH23" s="53"/>
      <c r="DI23" s="53"/>
      <c r="DJ23" s="53"/>
      <c r="DK23" s="53"/>
      <c r="DL23" s="53"/>
      <c r="DM23" s="53"/>
      <c r="DN23" s="53"/>
      <c r="DO23" s="53"/>
      <c r="DP23" s="53"/>
      <c r="DQ23" s="53"/>
      <c r="DR23" s="53"/>
      <c r="DS23" s="53"/>
      <c r="DT23" s="53"/>
      <c r="DU23" s="53"/>
      <c r="DV23" s="53"/>
      <c r="DW23" s="53"/>
      <c r="DX23" s="53"/>
      <c r="DY23" s="53"/>
      <c r="DZ23" s="53"/>
      <c r="EA23" s="53"/>
      <c r="EB23" s="53"/>
      <c r="EC23" s="53"/>
      <c r="ED23" s="53"/>
      <c r="EE23" s="53"/>
      <c r="EF23" s="53"/>
      <c r="EG23" s="53"/>
      <c r="EH23" s="53"/>
      <c r="EI23" s="53"/>
      <c r="EJ23" s="53"/>
      <c r="EK23" s="53"/>
      <c r="EL23" s="53"/>
      <c r="EM23" s="53"/>
      <c r="EN23" s="53"/>
      <c r="EO23" s="53"/>
      <c r="EP23" s="53"/>
      <c r="EQ23" s="53"/>
      <c r="ER23" s="53"/>
      <c r="ES23" s="53"/>
    </row>
    <row r="26" spans="1:149" x14ac:dyDescent="0.2">
      <c r="B26" s="28"/>
      <c r="D26" s="28"/>
    </row>
    <row r="27" spans="1:149" x14ac:dyDescent="0.2">
      <c r="B27" s="47" t="s">
        <v>63</v>
      </c>
      <c r="C27" s="1" t="s">
        <v>64</v>
      </c>
      <c r="D27" s="41" t="s">
        <v>69</v>
      </c>
    </row>
    <row r="28" spans="1:149" ht="15.75" x14ac:dyDescent="0.25">
      <c r="C28" s="8" t="s">
        <v>65</v>
      </c>
    </row>
    <row r="30" spans="1:149" ht="15.75" x14ac:dyDescent="0.25">
      <c r="C30" s="35"/>
    </row>
  </sheetData>
  <printOptions gridLines="1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July '17 meeting</vt:lpstr>
      <vt:lpstr>September '17 meeting</vt:lpstr>
      <vt:lpstr>November '17 meeting</vt:lpstr>
      <vt:lpstr>March 2018 meeting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FPC Clerk</dc:creator>
  <cp:lastModifiedBy>The Clerk</cp:lastModifiedBy>
  <cp:lastPrinted>2018-03-09T16:13:03Z</cp:lastPrinted>
  <dcterms:created xsi:type="dcterms:W3CDTF">2017-02-14T12:04:58Z</dcterms:created>
  <dcterms:modified xsi:type="dcterms:W3CDTF">2018-03-09T16:13:18Z</dcterms:modified>
</cp:coreProperties>
</file>