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erk\Documents\BGNB\Bowers Gifford &amp; North Benfleet PC - Actual\Finance\2023-2024\"/>
    </mc:Choice>
  </mc:AlternateContent>
  <xr:revisionPtr revIDLastSave="0" documentId="8_{8F4BD16D-B755-4EFA-A2DB-01D8B8BC1F2B}" xr6:coauthVersionLast="47" xr6:coauthVersionMax="47" xr10:uidLastSave="{00000000-0000-0000-0000-000000000000}"/>
  <bookViews>
    <workbookView xWindow="-108" yWindow="-108" windowWidth="23256" windowHeight="12696" xr2:uid="{48DC60BE-5A9D-4162-86B4-ECA02ACBBAEE}"/>
  </bookViews>
  <sheets>
    <sheet name="Sheet1" sheetId="1" r:id="rId1"/>
  </sheets>
  <definedNames>
    <definedName name="CategoryLooku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9" i="1" l="1"/>
  <c r="D101" i="1" s="1"/>
  <c r="U69" i="1"/>
  <c r="V69" i="1"/>
  <c r="V101" i="1" s="1"/>
  <c r="V103" i="1" s="1"/>
  <c r="V105" i="1" s="1"/>
  <c r="W69" i="1"/>
  <c r="W101" i="1" s="1"/>
  <c r="E69" i="1"/>
  <c r="E101" i="1" s="1"/>
  <c r="G69" i="1"/>
  <c r="G101" i="1" s="1"/>
  <c r="H69" i="1"/>
  <c r="H101" i="1" s="1"/>
  <c r="I69" i="1"/>
  <c r="I101" i="1" s="1"/>
  <c r="J69" i="1"/>
  <c r="J101" i="1" s="1"/>
  <c r="K69" i="1"/>
  <c r="K101" i="1" s="1"/>
  <c r="L69" i="1"/>
  <c r="L101" i="1" s="1"/>
  <c r="M69" i="1"/>
  <c r="M101" i="1" s="1"/>
  <c r="N69" i="1"/>
  <c r="N101" i="1" s="1"/>
  <c r="O69" i="1"/>
  <c r="O101" i="1" s="1"/>
  <c r="P69" i="1"/>
  <c r="P101" i="1" s="1"/>
  <c r="Q69" i="1"/>
  <c r="Q101" i="1" s="1"/>
  <c r="R69" i="1"/>
  <c r="R101" i="1" s="1"/>
  <c r="S69" i="1"/>
  <c r="S101" i="1" s="1"/>
  <c r="U79" i="1"/>
  <c r="U95" i="1"/>
  <c r="U88" i="1"/>
  <c r="U101" i="1" l="1"/>
  <c r="F69" i="1"/>
  <c r="F101" i="1" s="1"/>
</calcChain>
</file>

<file path=xl/sharedStrings.xml><?xml version="1.0" encoding="utf-8"?>
<sst xmlns="http://schemas.openxmlformats.org/spreadsheetml/2006/main" count="277" uniqueCount="159">
  <si>
    <t>Item</t>
  </si>
  <si>
    <t>Staff</t>
  </si>
  <si>
    <t xml:space="preserve">  Tax     </t>
  </si>
  <si>
    <t xml:space="preserve">HMRC        Emp. Tax   </t>
  </si>
  <si>
    <t xml:space="preserve">HMRC -       NI  </t>
  </si>
  <si>
    <t xml:space="preserve">Office    </t>
  </si>
  <si>
    <t>Tel/Broad</t>
  </si>
  <si>
    <t>Training</t>
  </si>
  <si>
    <t>Stationary/ Publicity</t>
  </si>
  <si>
    <t>Fees/ Affiliation</t>
  </si>
  <si>
    <t>Insurance</t>
  </si>
  <si>
    <t>Petty Cash</t>
  </si>
  <si>
    <t>Hall Hire</t>
  </si>
  <si>
    <t>Misc/    Equipment</t>
  </si>
  <si>
    <t>Audit</t>
  </si>
  <si>
    <t xml:space="preserve">Secc 137 </t>
  </si>
  <si>
    <t>Expenses</t>
  </si>
  <si>
    <t>Income</t>
  </si>
  <si>
    <t>VAT</t>
  </si>
  <si>
    <t>NDO</t>
  </si>
  <si>
    <t>04.04.23</t>
  </si>
  <si>
    <t>02.05.23</t>
  </si>
  <si>
    <t>11.05.23</t>
  </si>
  <si>
    <t>01.06.23</t>
  </si>
  <si>
    <t>28.06.23</t>
  </si>
  <si>
    <t>29.06.23</t>
  </si>
  <si>
    <t>06.07.23</t>
  </si>
  <si>
    <t xml:space="preserve">Credit </t>
  </si>
  <si>
    <t>BBC 1/2 year Precept</t>
  </si>
  <si>
    <t xml:space="preserve">Stationary - HP Toner </t>
  </si>
  <si>
    <t>Benbow Club - Hall Hire</t>
  </si>
  <si>
    <t>Staff Wages ( Aprilt)</t>
  </si>
  <si>
    <t xml:space="preserve">EALC/NALC Affiliation Fee </t>
  </si>
  <si>
    <t>Clerks Salary + Tel/BB/Office (April)</t>
  </si>
  <si>
    <t>Laindon Leisure - Chairs/Tables</t>
  </si>
  <si>
    <t xml:space="preserve">Trevor Cline ( Coronation Event) </t>
  </si>
  <si>
    <t xml:space="preserve">Infinity Circus ( Coronation Event) </t>
  </si>
  <si>
    <t>Filthy Gorgeous ( Coronation Event)</t>
  </si>
  <si>
    <t xml:space="preserve">Amazon - Equipment </t>
  </si>
  <si>
    <t>Wicksteed - Net Swing Parts</t>
  </si>
  <si>
    <t>Amazon - Stationary</t>
  </si>
  <si>
    <t>St Johns Ambulance - First Aid</t>
  </si>
  <si>
    <t xml:space="preserve">Staff Wages (May) </t>
  </si>
  <si>
    <t>Clerks Salary + Tel/BB/Office (May)</t>
  </si>
  <si>
    <t xml:space="preserve">Paint for Planter </t>
  </si>
  <si>
    <t>W D Smith - Plants for Planter</t>
  </si>
  <si>
    <t xml:space="preserve">GM Staff Wages (June) </t>
  </si>
  <si>
    <t>Clerks Salary + Tel/BB/Office (June)</t>
  </si>
  <si>
    <t xml:space="preserve">Benbow Club (A/M/J/J ) </t>
  </si>
  <si>
    <t xml:space="preserve">RCOH Limited ( Consultancy) </t>
  </si>
  <si>
    <t>GM Staff Wages( July)</t>
  </si>
  <si>
    <t>Clerks Salary (July) + Office/Tel/BB</t>
  </si>
  <si>
    <t>Stationary - Toner Cartridges x 4</t>
  </si>
  <si>
    <t>Stationary - Clerks Expenses</t>
  </si>
  <si>
    <t>Event</t>
  </si>
  <si>
    <t>BT</t>
  </si>
  <si>
    <t>HMRC + Emprs N I</t>
  </si>
  <si>
    <t>ICO  ( Data protection Fee )</t>
  </si>
  <si>
    <t xml:space="preserve">Amazon - Stationary </t>
  </si>
  <si>
    <t xml:space="preserve">Coronation Event </t>
  </si>
  <si>
    <t>Signs Express - Banners</t>
  </si>
  <si>
    <t>Petty Cash -  Coronation Event PIP Exp.</t>
  </si>
  <si>
    <t>Amazon- Stationary ( Chairs Expenses)</t>
  </si>
  <si>
    <t>Petty Cash (Day-to-Day Expenses)</t>
  </si>
  <si>
    <t>Bowers Bugle Spring Newsletter /Posters</t>
  </si>
  <si>
    <t>Pay Date</t>
  </si>
  <si>
    <t>Type of Payment</t>
  </si>
  <si>
    <t xml:space="preserve">Coronation Event - Cash Banked </t>
  </si>
  <si>
    <t>Credit</t>
  </si>
  <si>
    <t>HMRC VAT Refund 2022/2023</t>
  </si>
  <si>
    <t>25.08.23</t>
  </si>
  <si>
    <t xml:space="preserve">Euro Office </t>
  </si>
  <si>
    <t xml:space="preserve">Zoom </t>
  </si>
  <si>
    <t xml:space="preserve">G Armitage </t>
  </si>
  <si>
    <t xml:space="preserve">Staff Wages ( August) </t>
  </si>
  <si>
    <t xml:space="preserve">RCOH Limited </t>
  </si>
  <si>
    <t xml:space="preserve">Oniel Homer Consultancy Fee </t>
  </si>
  <si>
    <t>27.09.23</t>
  </si>
  <si>
    <t xml:space="preserve">BBC 2nd Half Year Precept </t>
  </si>
  <si>
    <t xml:space="preserve">Staff Wages ( Sept) </t>
  </si>
  <si>
    <t>C.Barlow</t>
  </si>
  <si>
    <t xml:space="preserve">PDS Digital </t>
  </si>
  <si>
    <t>External Audit - AGAR</t>
  </si>
  <si>
    <t>PKF LittleJohn</t>
  </si>
  <si>
    <t>Parish Clerk Salary ( Sept ) +BB/Tel/Office Use</t>
  </si>
  <si>
    <t>Chq 722</t>
  </si>
  <si>
    <t>HMRC - Staff Tax + Emprs NI</t>
  </si>
  <si>
    <t xml:space="preserve">Annual Payment for Zoom </t>
  </si>
  <si>
    <t xml:space="preserve">Stationary - Paper &amp; Cartridges </t>
  </si>
  <si>
    <t>Printing - Bowers Bugle Newsletter</t>
  </si>
  <si>
    <t>26.10.23</t>
  </si>
  <si>
    <t xml:space="preserve">G.Armitage </t>
  </si>
  <si>
    <t>Parish Clerk Salary ( Oct ) +BB/Tel/Office Use</t>
  </si>
  <si>
    <t>Gallager</t>
  </si>
  <si>
    <t>RCCE</t>
  </si>
  <si>
    <t xml:space="preserve">ABLC </t>
  </si>
  <si>
    <t xml:space="preserve">C.Barlow </t>
  </si>
  <si>
    <t xml:space="preserve">Clerks Expenses - Various Petrol/Plants/Misc. </t>
  </si>
  <si>
    <t>Annual Subscription Fee 2023/2024</t>
  </si>
  <si>
    <t>Benbow Club</t>
  </si>
  <si>
    <t xml:space="preserve">Hall Hire charges - Aug/Sept </t>
  </si>
  <si>
    <t>Clerks Expenses -  Cartridge People - Toner</t>
  </si>
  <si>
    <t>Elan Fire &amp; Security Annual Maintenance Fee</t>
  </si>
  <si>
    <t xml:space="preserve">Elan F &amp; S  </t>
  </si>
  <si>
    <t>30.10.23</t>
  </si>
  <si>
    <t xml:space="preserve">Coronation Event- Donation </t>
  </si>
  <si>
    <t>05.10.23</t>
  </si>
  <si>
    <t>01.12.23</t>
  </si>
  <si>
    <t>Clerks Expenses Microsoft 365 - Annual Fee</t>
  </si>
  <si>
    <t>Clerks Expenses - Cartridge People -Toner  x4</t>
  </si>
  <si>
    <t>Neil Atkins -  Bus Stop Cleaning x 5</t>
  </si>
  <si>
    <t>Parish Clerk Salary ( Nov ) +BB/Tel/Office Use</t>
  </si>
  <si>
    <t>RCOH Ltd- ONeilHomer- NDO Consultants Fee</t>
  </si>
  <si>
    <t>02.01.24</t>
  </si>
  <si>
    <t xml:space="preserve">EALC Clerks Training - Budget &amp; Precept (VAT) </t>
  </si>
  <si>
    <t>Survey Monkey - NDO Survey</t>
  </si>
  <si>
    <t>PDS Digital Newsletter &amp; Leaflet Printing</t>
  </si>
  <si>
    <t>Parish Clerk Salary ( Dec ) +BB/Tel/Office Use</t>
  </si>
  <si>
    <t>09.01.24</t>
  </si>
  <si>
    <t>CHQ 723</t>
  </si>
  <si>
    <t>HMRC Staff Tax &amp; EMPS NI( Oct/Nov/Dec)</t>
  </si>
  <si>
    <t>22.01.24</t>
  </si>
  <si>
    <t>EALC Clerks Bursary- Training Budget &amp; Precept</t>
  </si>
  <si>
    <t>29.01.24</t>
  </si>
  <si>
    <t xml:space="preserve">Clerks Expences- HP Toner  x 1 (Black) </t>
  </si>
  <si>
    <t>Parish Clerk Salary (Jan ) +BB/Tel/Office Use</t>
  </si>
  <si>
    <t xml:space="preserve">Site King ( GM Workwear) </t>
  </si>
  <si>
    <t xml:space="preserve">Staff Wages (January) </t>
  </si>
  <si>
    <t>05.02.24</t>
  </si>
  <si>
    <t>Refund Annual Microsoft 365 (01.12.23) O/Paid</t>
  </si>
  <si>
    <t>06.02.24</t>
  </si>
  <si>
    <t>Clerks Satlary ( Aug) + BB/Tel/Office Use</t>
  </si>
  <si>
    <t xml:space="preserve">Staff Wages (Oct ) </t>
  </si>
  <si>
    <t>EALC Clerks Training - Budget &amp; Precept</t>
  </si>
  <si>
    <t xml:space="preserve">Staff Wages (Nov) </t>
  </si>
  <si>
    <t>Clerks Expenses - Paper x 2 Boxes ( 10 Reams)</t>
  </si>
  <si>
    <t xml:space="preserve">Staff Wages (Dec ) </t>
  </si>
  <si>
    <t>Annual Insurance Premium</t>
  </si>
  <si>
    <t>29.02.24</t>
  </si>
  <si>
    <t xml:space="preserve">GM Staff Wages (Feb) </t>
  </si>
  <si>
    <t>Parish Clerk Salary (Feb ) +BB/Tel/Office Use</t>
  </si>
  <si>
    <t xml:space="preserve">BT </t>
  </si>
  <si>
    <t>27.03.24</t>
  </si>
  <si>
    <t>Chq: 724</t>
  </si>
  <si>
    <t>Staff Wages GMO ( Mar)</t>
  </si>
  <si>
    <t>Parish Clerk Salary (Mar ) +BB/Tel/Office Use</t>
  </si>
  <si>
    <t>Clerks Exp: BBC Annual Lottery Permit</t>
  </si>
  <si>
    <t>Clerks Expenses:( MDC Retail - Paper Sacks)</t>
  </si>
  <si>
    <t>Clerks Expenses: (Petrol /Mower - Sainsburys)</t>
  </si>
  <si>
    <t>Clerks Expenses (amazon - Cyan HP Toner )</t>
  </si>
  <si>
    <t>Clerks Expenses (Amazon - Yellow HP Tone )</t>
  </si>
  <si>
    <t>HMRC Staff Tax &amp; EMPS NI ( Jan/Feb/Mar)</t>
  </si>
  <si>
    <t>Clerks Expenses: (Amazon - Black HP -Toner)</t>
  </si>
  <si>
    <t>RCOH Ltd - ONeilHomer- NDO Consultants Fee</t>
  </si>
  <si>
    <t>Clerks Expenses - ( Amazon - Mag HP -Ttoner</t>
  </si>
  <si>
    <t>Uncashed 31.03.24  HMRC</t>
  </si>
  <si>
    <t xml:space="preserve">Balance of Account 31.03.24 </t>
  </si>
  <si>
    <t>Balance in Bank 31.03.24</t>
  </si>
  <si>
    <t xml:space="preserve"> Balance at Bank  C/F 31.3.23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</si>
</sst>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b/>
      <sz val="12"/>
      <color rgb="FF000000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sz val="12"/>
      <color theme="1"/>
      <name val="Arial"/>
      <family val="2"/>
    </font>
    <font>
      <sz val="12"/>
      <name val="Arial"/>
      <family val="2"/>
    </font>
    <font>
      <sz val="11.5"/>
      <color theme="1"/>
      <name val="Arial"/>
      <family val="2"/>
    </font>
    <font>
      <sz val="11.5"/>
      <name val="Arial"/>
      <family val="2"/>
    </font>
    <font>
      <sz val="11.5"/>
      <color rgb="FF000000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Border="1"/>
    <xf numFmtId="0" fontId="5" fillId="0" borderId="0" xfId="0" applyFont="1"/>
    <xf numFmtId="2" fontId="5" fillId="2" borderId="0" xfId="0" applyNumberFormat="1" applyFont="1" applyFill="1"/>
    <xf numFmtId="2" fontId="7" fillId="0" borderId="1" xfId="0" applyNumberFormat="1" applyFont="1" applyBorder="1"/>
    <xf numFmtId="4" fontId="7" fillId="0" borderId="1" xfId="0" applyNumberFormat="1" applyFont="1" applyBorder="1"/>
    <xf numFmtId="0" fontId="7" fillId="0" borderId="1" xfId="0" applyFont="1" applyBorder="1"/>
    <xf numFmtId="0" fontId="7" fillId="0" borderId="2" xfId="0" applyFont="1" applyBorder="1"/>
    <xf numFmtId="0" fontId="8" fillId="0" borderId="1" xfId="0" applyFont="1" applyBorder="1" applyAlignment="1">
      <alignment horizontal="left"/>
    </xf>
    <xf numFmtId="2" fontId="8" fillId="2" borderId="1" xfId="1" applyNumberFormat="1" applyFont="1" applyFill="1" applyBorder="1" applyAlignment="1">
      <alignment vertical="center"/>
    </xf>
    <xf numFmtId="2" fontId="8" fillId="2" borderId="1" xfId="1" applyNumberFormat="1" applyFont="1" applyFill="1" applyBorder="1" applyAlignment="1">
      <alignment horizontal="left" vertical="center"/>
    </xf>
    <xf numFmtId="2" fontId="8" fillId="0" borderId="1" xfId="0" applyNumberFormat="1" applyFont="1" applyBorder="1"/>
    <xf numFmtId="2" fontId="8" fillId="0" borderId="1" xfId="0" applyNumberFormat="1" applyFont="1" applyBorder="1" applyAlignment="1">
      <alignment horizontal="left"/>
    </xf>
    <xf numFmtId="0" fontId="7" fillId="2" borderId="1" xfId="0" applyFont="1" applyFill="1" applyBorder="1"/>
    <xf numFmtId="0" fontId="7" fillId="0" borderId="5" xfId="0" applyFont="1" applyBorder="1"/>
    <xf numFmtId="2" fontId="9" fillId="0" borderId="1" xfId="0" applyNumberFormat="1" applyFont="1" applyBorder="1"/>
    <xf numFmtId="0" fontId="7" fillId="0" borderId="1" xfId="0" applyFont="1" applyBorder="1" applyAlignment="1">
      <alignment horizontal="left"/>
    </xf>
    <xf numFmtId="2" fontId="8" fillId="0" borderId="6" xfId="0" applyNumberFormat="1" applyFont="1" applyBorder="1"/>
    <xf numFmtId="2" fontId="5" fillId="0" borderId="1" xfId="0" applyNumberFormat="1" applyFont="1" applyBorder="1"/>
    <xf numFmtId="0" fontId="0" fillId="0" borderId="1" xfId="0" applyBorder="1" applyAlignment="1">
      <alignment wrapText="1"/>
    </xf>
    <xf numFmtId="4" fontId="5" fillId="0" borderId="1" xfId="0" applyNumberFormat="1" applyFont="1" applyBorder="1"/>
    <xf numFmtId="2" fontId="6" fillId="0" borderId="1" xfId="0" applyNumberFormat="1" applyFont="1" applyBorder="1"/>
    <xf numFmtId="2" fontId="6" fillId="0" borderId="6" xfId="0" applyNumberFormat="1" applyFont="1" applyBorder="1"/>
    <xf numFmtId="2" fontId="10" fillId="0" borderId="1" xfId="0" applyNumberFormat="1" applyFont="1" applyBorder="1"/>
    <xf numFmtId="0" fontId="10" fillId="3" borderId="1" xfId="0" applyFont="1" applyFill="1" applyBorder="1"/>
    <xf numFmtId="0" fontId="10" fillId="0" borderId="1" xfId="0" applyFont="1" applyBorder="1"/>
    <xf numFmtId="4" fontId="10" fillId="0" borderId="1" xfId="0" applyNumberFormat="1" applyFont="1" applyBorder="1"/>
    <xf numFmtId="0" fontId="10" fillId="0" borderId="1" xfId="0" applyFont="1" applyBorder="1" applyAlignment="1">
      <alignment horizontal="left"/>
    </xf>
    <xf numFmtId="0" fontId="10" fillId="0" borderId="6" xfId="0" applyFont="1" applyBorder="1"/>
    <xf numFmtId="4" fontId="10" fillId="3" borderId="1" xfId="0" applyNumberFormat="1" applyFont="1" applyFill="1" applyBorder="1"/>
    <xf numFmtId="4" fontId="10" fillId="3" borderId="6" xfId="0" applyNumberFormat="1" applyFont="1" applyFill="1" applyBorder="1"/>
    <xf numFmtId="2" fontId="10" fillId="3" borderId="1" xfId="0" applyNumberFormat="1" applyFont="1" applyFill="1" applyBorder="1"/>
    <xf numFmtId="2" fontId="5" fillId="2" borderId="1" xfId="0" applyNumberFormat="1" applyFont="1" applyFill="1" applyBorder="1"/>
    <xf numFmtId="0" fontId="3" fillId="0" borderId="0" xfId="0" applyFont="1"/>
    <xf numFmtId="4" fontId="11" fillId="0" borderId="1" xfId="0" applyNumberFormat="1" applyFont="1" applyBorder="1"/>
    <xf numFmtId="2" fontId="5" fillId="0" borderId="1" xfId="0" applyNumberFormat="1" applyFont="1" applyBorder="1" applyAlignment="1">
      <alignment wrapText="1"/>
    </xf>
    <xf numFmtId="4" fontId="12" fillId="0" borderId="2" xfId="0" applyNumberFormat="1" applyFont="1" applyBorder="1"/>
    <xf numFmtId="4" fontId="5" fillId="2" borderId="1" xfId="0" applyNumberFormat="1" applyFont="1" applyFill="1" applyBorder="1"/>
    <xf numFmtId="4" fontId="13" fillId="0" borderId="1" xfId="0" applyNumberFormat="1" applyFont="1" applyBorder="1"/>
    <xf numFmtId="2" fontId="11" fillId="0" borderId="1" xfId="0" applyNumberFormat="1" applyFont="1" applyBorder="1"/>
    <xf numFmtId="2" fontId="5" fillId="0" borderId="1" xfId="0" applyNumberFormat="1" applyFont="1" applyBorder="1" applyAlignment="1">
      <alignment horizontal="right"/>
    </xf>
    <xf numFmtId="2" fontId="6" fillId="2" borderId="1" xfId="0" applyNumberFormat="1" applyFont="1" applyFill="1" applyBorder="1"/>
    <xf numFmtId="2" fontId="5" fillId="0" borderId="5" xfId="0" applyNumberFormat="1" applyFont="1" applyBorder="1"/>
    <xf numFmtId="2" fontId="5" fillId="0" borderId="5" xfId="0" applyNumberFormat="1" applyFont="1" applyBorder="1" applyAlignment="1">
      <alignment wrapText="1"/>
    </xf>
    <xf numFmtId="2" fontId="5" fillId="2" borderId="5" xfId="0" applyNumberFormat="1" applyFont="1" applyFill="1" applyBorder="1"/>
    <xf numFmtId="4" fontId="5" fillId="0" borderId="5" xfId="0" applyNumberFormat="1" applyFont="1" applyBorder="1"/>
    <xf numFmtId="2" fontId="11" fillId="0" borderId="5" xfId="0" applyNumberFormat="1" applyFont="1" applyBorder="1"/>
    <xf numFmtId="4" fontId="5" fillId="0" borderId="0" xfId="0" applyNumberFormat="1" applyFont="1"/>
    <xf numFmtId="2" fontId="12" fillId="0" borderId="1" xfId="0" applyNumberFormat="1" applyFont="1" applyBorder="1"/>
    <xf numFmtId="2" fontId="12" fillId="0" borderId="1" xfId="0" applyNumberFormat="1" applyFont="1" applyBorder="1" applyAlignment="1">
      <alignment wrapText="1"/>
    </xf>
    <xf numFmtId="2" fontId="12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right" wrapText="1"/>
    </xf>
    <xf numFmtId="0" fontId="5" fillId="2" borderId="0" xfId="0" applyFont="1" applyFill="1"/>
    <xf numFmtId="4" fontId="5" fillId="2" borderId="2" xfId="0" applyNumberFormat="1" applyFont="1" applyFill="1" applyBorder="1"/>
    <xf numFmtId="2" fontId="5" fillId="2" borderId="2" xfId="0" applyNumberFormat="1" applyFont="1" applyFill="1" applyBorder="1"/>
    <xf numFmtId="4" fontId="6" fillId="2" borderId="1" xfId="0" applyNumberFormat="1" applyFont="1" applyFill="1" applyBorder="1"/>
    <xf numFmtId="0" fontId="5" fillId="0" borderId="1" xfId="0" applyFont="1" applyBorder="1" applyAlignment="1">
      <alignment wrapText="1"/>
    </xf>
    <xf numFmtId="0" fontId="5" fillId="0" borderId="2" xfId="0" applyFont="1" applyBorder="1"/>
    <xf numFmtId="0" fontId="5" fillId="2" borderId="2" xfId="0" applyFont="1" applyFill="1" applyBorder="1"/>
    <xf numFmtId="2" fontId="5" fillId="2" borderId="7" xfId="0" applyNumberFormat="1" applyFont="1" applyFill="1" applyBorder="1"/>
    <xf numFmtId="2" fontId="11" fillId="0" borderId="0" xfId="0" applyNumberFormat="1" applyFont="1"/>
    <xf numFmtId="4" fontId="10" fillId="4" borderId="1" xfId="0" applyNumberFormat="1" applyFont="1" applyFill="1" applyBorder="1"/>
    <xf numFmtId="4" fontId="10" fillId="2" borderId="1" xfId="0" applyNumberFormat="1" applyFont="1" applyFill="1" applyBorder="1"/>
    <xf numFmtId="4" fontId="10" fillId="4" borderId="6" xfId="0" applyNumberFormat="1" applyFont="1" applyFill="1" applyBorder="1"/>
    <xf numFmtId="0" fontId="10" fillId="2" borderId="1" xfId="0" applyFont="1" applyFill="1" applyBorder="1"/>
    <xf numFmtId="2" fontId="10" fillId="2" borderId="1" xfId="0" applyNumberFormat="1" applyFont="1" applyFill="1" applyBorder="1"/>
    <xf numFmtId="0" fontId="3" fillId="0" borderId="1" xfId="0" applyFont="1" applyBorder="1"/>
    <xf numFmtId="2" fontId="3" fillId="0" borderId="1" xfId="0" applyNumberFormat="1" applyFont="1" applyBorder="1"/>
    <xf numFmtId="0" fontId="3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2" fontId="0" fillId="0" borderId="1" xfId="0" applyNumberFormat="1" applyBorder="1"/>
    <xf numFmtId="2" fontId="0" fillId="0" borderId="0" xfId="0" applyNumberFormat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2" fontId="5" fillId="2" borderId="1" xfId="0" applyNumberFormat="1" applyFont="1" applyFill="1" applyBorder="1" applyAlignment="1">
      <alignment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0" borderId="4" xfId="0" applyBorder="1" applyAlignment="1"/>
    <xf numFmtId="0" fontId="0" fillId="0" borderId="3" xfId="0" applyBorder="1" applyAlignment="1"/>
    <xf numFmtId="0" fontId="5" fillId="0" borderId="2" xfId="0" applyFont="1" applyBorder="1" applyAlignment="1"/>
    <xf numFmtId="0" fontId="5" fillId="0" borderId="4" xfId="0" applyFont="1" applyBorder="1" applyAlignment="1"/>
    <xf numFmtId="0" fontId="5" fillId="0" borderId="3" xfId="0" applyFont="1" applyBorder="1" applyAlignment="1"/>
    <xf numFmtId="0" fontId="1" fillId="0" borderId="6" xfId="0" applyFont="1" applyBorder="1" applyAlignment="1">
      <alignment vertical="center"/>
    </xf>
    <xf numFmtId="164" fontId="5" fillId="0" borderId="1" xfId="0" applyNumberFormat="1" applyFont="1" applyBorder="1"/>
    <xf numFmtId="164" fontId="10" fillId="2" borderId="1" xfId="0" applyNumberFormat="1" applyFont="1" applyFill="1" applyBorder="1"/>
    <xf numFmtId="4" fontId="0" fillId="0" borderId="0" xfId="0" applyNumberFormat="1"/>
    <xf numFmtId="4" fontId="5" fillId="0" borderId="2" xfId="0" applyNumberFormat="1" applyFont="1" applyBorder="1" applyAlignment="1"/>
    <xf numFmtId="0" fontId="13" fillId="0" borderId="1" xfId="0" applyFont="1" applyBorder="1"/>
    <xf numFmtId="0" fontId="0" fillId="0" borderId="8" xfId="0" applyBorder="1" applyAlignment="1"/>
    <xf numFmtId="0" fontId="7" fillId="0" borderId="2" xfId="0" applyFont="1" applyBorder="1" applyAlignment="1"/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7532E-0475-4E29-85C3-07668D2CA25B}">
  <sheetPr>
    <pageSetUpPr fitToPage="1"/>
  </sheetPr>
  <dimension ref="A1:X108"/>
  <sheetViews>
    <sheetView tabSelected="1" view="pageLayout" topLeftCell="K82" zoomScaleNormal="100" workbookViewId="0">
      <selection activeCell="A3" sqref="A3:C3"/>
    </sheetView>
  </sheetViews>
  <sheetFormatPr defaultRowHeight="14.4" x14ac:dyDescent="0.3"/>
  <cols>
    <col min="1" max="1" width="10.6640625" customWidth="1"/>
    <col min="2" max="2" width="12.109375" customWidth="1"/>
    <col min="3" max="3" width="49.21875" customWidth="1"/>
    <col min="4" max="4" width="13.21875" customWidth="1"/>
    <col min="5" max="5" width="10.44140625" bestFit="1" customWidth="1"/>
    <col min="6" max="6" width="9.6640625" bestFit="1" customWidth="1"/>
    <col min="7" max="7" width="9.109375" bestFit="1" customWidth="1"/>
    <col min="8" max="9" width="9" bestFit="1" customWidth="1"/>
    <col min="10" max="10" width="10" customWidth="1"/>
    <col min="11" max="11" width="10.6640625" customWidth="1"/>
    <col min="12" max="12" width="10.77734375" customWidth="1"/>
    <col min="13" max="13" width="11.44140625" customWidth="1"/>
    <col min="14" max="14" width="8.21875" style="9" customWidth="1"/>
    <col min="15" max="15" width="11.88671875" customWidth="1"/>
    <col min="17" max="17" width="12.21875" customWidth="1"/>
    <col min="18" max="18" width="11.5546875" customWidth="1"/>
    <col min="19" max="19" width="11" customWidth="1"/>
    <col min="20" max="20" width="12.21875" customWidth="1"/>
    <col min="21" max="21" width="12.77734375" customWidth="1"/>
    <col min="22" max="22" width="12.44140625" customWidth="1"/>
    <col min="23" max="23" width="12.77734375" customWidth="1"/>
  </cols>
  <sheetData>
    <row r="1" spans="1:23" x14ac:dyDescent="0.3"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</row>
    <row r="2" spans="1:23" ht="31.2" x14ac:dyDescent="0.3">
      <c r="A2" s="2" t="s">
        <v>65</v>
      </c>
      <c r="B2" s="3" t="s">
        <v>66</v>
      </c>
      <c r="C2" s="4" t="s">
        <v>0</v>
      </c>
      <c r="D2" s="5" t="s">
        <v>1</v>
      </c>
      <c r="E2" s="6" t="s">
        <v>2</v>
      </c>
      <c r="F2" s="6"/>
      <c r="G2" s="6" t="s">
        <v>4</v>
      </c>
      <c r="H2" s="5" t="s">
        <v>5</v>
      </c>
      <c r="I2" s="5" t="s">
        <v>6</v>
      </c>
      <c r="J2" s="6" t="s">
        <v>7</v>
      </c>
      <c r="K2" s="6" t="s">
        <v>8</v>
      </c>
      <c r="L2" s="7" t="s">
        <v>9</v>
      </c>
      <c r="M2" s="5" t="s">
        <v>10</v>
      </c>
      <c r="N2" s="6" t="s">
        <v>11</v>
      </c>
      <c r="O2" s="6" t="s">
        <v>19</v>
      </c>
      <c r="P2" s="6" t="s">
        <v>12</v>
      </c>
      <c r="Q2" s="6" t="s">
        <v>13</v>
      </c>
      <c r="R2" s="5" t="s">
        <v>14</v>
      </c>
      <c r="S2" s="5" t="s">
        <v>54</v>
      </c>
      <c r="T2" s="6" t="s">
        <v>15</v>
      </c>
      <c r="U2" s="8" t="s">
        <v>16</v>
      </c>
      <c r="V2" s="6" t="s">
        <v>17</v>
      </c>
      <c r="W2" s="4" t="s">
        <v>18</v>
      </c>
    </row>
    <row r="3" spans="1:23" ht="15.6" x14ac:dyDescent="0.3">
      <c r="A3" s="100" t="s">
        <v>158</v>
      </c>
      <c r="B3" s="88"/>
      <c r="C3" s="89"/>
      <c r="D3" s="27"/>
      <c r="E3" s="27"/>
      <c r="F3" s="27"/>
      <c r="G3" s="27"/>
      <c r="H3" s="27"/>
      <c r="I3" s="27"/>
      <c r="J3" s="27"/>
      <c r="K3" s="27"/>
      <c r="L3" s="27"/>
      <c r="M3" s="27"/>
      <c r="N3" s="44"/>
      <c r="O3" s="27"/>
      <c r="P3" s="27"/>
      <c r="Q3" s="27"/>
      <c r="R3" s="27"/>
      <c r="S3" s="27"/>
      <c r="T3" s="10"/>
      <c r="U3" s="10"/>
      <c r="V3" s="45">
        <v>50356.959999999999</v>
      </c>
      <c r="W3" s="27"/>
    </row>
    <row r="4" spans="1:23" ht="15.6" x14ac:dyDescent="0.3">
      <c r="A4" s="16" t="s">
        <v>27</v>
      </c>
      <c r="B4" s="15"/>
      <c r="C4" s="15" t="s">
        <v>28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44"/>
      <c r="O4" s="27"/>
      <c r="P4" s="27"/>
      <c r="Q4" s="27"/>
      <c r="R4" s="27"/>
      <c r="S4" s="27"/>
      <c r="T4" s="10"/>
      <c r="U4" s="10"/>
      <c r="V4" s="29">
        <v>10983.3</v>
      </c>
      <c r="W4" s="27"/>
    </row>
    <row r="5" spans="1:23" ht="15.6" x14ac:dyDescent="0.3">
      <c r="A5" s="15" t="s">
        <v>20</v>
      </c>
      <c r="B5" s="15" t="s">
        <v>55</v>
      </c>
      <c r="C5" s="17" t="s">
        <v>58</v>
      </c>
      <c r="D5" s="27"/>
      <c r="E5" s="27"/>
      <c r="F5" s="27"/>
      <c r="G5" s="27"/>
      <c r="H5" s="27"/>
      <c r="I5" s="27"/>
      <c r="J5" s="27"/>
      <c r="K5" s="27">
        <v>29.79</v>
      </c>
      <c r="L5" s="27"/>
      <c r="M5" s="27"/>
      <c r="N5" s="44"/>
      <c r="O5" s="27"/>
      <c r="P5" s="27"/>
      <c r="Q5" s="27"/>
      <c r="R5" s="27"/>
      <c r="S5" s="27"/>
      <c r="T5" s="27"/>
      <c r="U5" s="46">
        <v>29.79</v>
      </c>
      <c r="V5" s="47"/>
      <c r="W5" s="10">
        <v>4.97</v>
      </c>
    </row>
    <row r="6" spans="1:23" ht="15.6" x14ac:dyDescent="0.3">
      <c r="A6" s="15" t="s">
        <v>21</v>
      </c>
      <c r="B6" s="15" t="s">
        <v>55</v>
      </c>
      <c r="C6" s="15" t="s">
        <v>62</v>
      </c>
      <c r="D6" s="27"/>
      <c r="E6" s="27"/>
      <c r="F6" s="27"/>
      <c r="G6" s="27"/>
      <c r="H6" s="27"/>
      <c r="I6" s="27"/>
      <c r="J6" s="27"/>
      <c r="K6" s="27">
        <v>56.98</v>
      </c>
      <c r="L6" s="27"/>
      <c r="M6" s="27"/>
      <c r="N6" s="44"/>
      <c r="O6" s="27"/>
      <c r="P6" s="27"/>
      <c r="Q6" s="27"/>
      <c r="R6" s="27"/>
      <c r="S6" s="27"/>
      <c r="T6" s="27"/>
      <c r="U6" s="41">
        <v>56.98</v>
      </c>
      <c r="V6" s="29"/>
      <c r="W6" s="41">
        <v>9.5</v>
      </c>
    </row>
    <row r="7" spans="1:23" ht="15.6" x14ac:dyDescent="0.3">
      <c r="A7" s="15"/>
      <c r="B7" s="15" t="s">
        <v>55</v>
      </c>
      <c r="C7" s="13" t="s">
        <v>59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44"/>
      <c r="O7" s="27"/>
      <c r="P7" s="27"/>
      <c r="Q7" s="27"/>
      <c r="R7" s="27"/>
      <c r="S7" s="27">
        <v>65.52</v>
      </c>
      <c r="T7" s="27"/>
      <c r="U7" s="41">
        <v>65.52</v>
      </c>
      <c r="V7" s="46"/>
      <c r="W7" s="41">
        <v>10.92</v>
      </c>
    </row>
    <row r="8" spans="1:23" ht="15.6" x14ac:dyDescent="0.3">
      <c r="A8" s="18"/>
      <c r="B8" s="15" t="s">
        <v>55</v>
      </c>
      <c r="C8" s="15" t="s">
        <v>29</v>
      </c>
      <c r="D8" s="27"/>
      <c r="E8" s="27"/>
      <c r="F8" s="27"/>
      <c r="G8" s="27"/>
      <c r="H8" s="27"/>
      <c r="I8" s="27"/>
      <c r="J8" s="27"/>
      <c r="K8" s="27">
        <v>81.569999999999993</v>
      </c>
      <c r="L8" s="27"/>
      <c r="M8" s="27"/>
      <c r="N8" s="44"/>
      <c r="O8" s="27"/>
      <c r="P8" s="27"/>
      <c r="Q8" s="27"/>
      <c r="R8" s="27"/>
      <c r="S8" s="27"/>
      <c r="T8" s="27"/>
      <c r="U8" s="41">
        <v>81.569999999999993</v>
      </c>
      <c r="V8" s="29"/>
      <c r="W8" s="29">
        <v>13.6</v>
      </c>
    </row>
    <row r="9" spans="1:23" ht="15.6" x14ac:dyDescent="0.3">
      <c r="A9" s="15"/>
      <c r="B9" s="15" t="s">
        <v>55</v>
      </c>
      <c r="C9" s="15" t="s">
        <v>30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44"/>
      <c r="O9" s="27"/>
      <c r="P9" s="27">
        <v>84</v>
      </c>
      <c r="Q9" s="27"/>
      <c r="R9" s="27"/>
      <c r="S9" s="27"/>
      <c r="T9" s="27"/>
      <c r="U9" s="41">
        <v>84</v>
      </c>
      <c r="V9" s="46"/>
      <c r="W9" s="27">
        <v>14</v>
      </c>
    </row>
    <row r="10" spans="1:23" ht="15.6" x14ac:dyDescent="0.3">
      <c r="A10" s="19"/>
      <c r="B10" s="15" t="s">
        <v>55</v>
      </c>
      <c r="C10" s="17" t="s">
        <v>60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44"/>
      <c r="O10" s="27"/>
      <c r="P10" s="27"/>
      <c r="Q10" s="27"/>
      <c r="R10" s="27"/>
      <c r="S10" s="27">
        <v>144</v>
      </c>
      <c r="T10" s="27"/>
      <c r="U10" s="41">
        <v>144</v>
      </c>
      <c r="V10" s="46"/>
      <c r="W10" s="27">
        <v>24</v>
      </c>
    </row>
    <row r="11" spans="1:23" ht="15.6" x14ac:dyDescent="0.3">
      <c r="A11" s="18"/>
      <c r="B11" s="15" t="s">
        <v>55</v>
      </c>
      <c r="C11" s="17" t="s">
        <v>63</v>
      </c>
      <c r="D11" s="10"/>
      <c r="E11" s="10"/>
      <c r="F11" s="27"/>
      <c r="G11" s="27"/>
      <c r="H11" s="27"/>
      <c r="I11" s="27"/>
      <c r="J11" s="27"/>
      <c r="K11" s="27"/>
      <c r="L11" s="27"/>
      <c r="M11" s="27"/>
      <c r="N11" s="44">
        <v>200</v>
      </c>
      <c r="O11" s="27"/>
      <c r="P11" s="27"/>
      <c r="Q11" s="27"/>
      <c r="R11" s="27"/>
      <c r="S11" s="27"/>
      <c r="T11" s="27"/>
      <c r="U11" s="41">
        <v>200</v>
      </c>
      <c r="V11" s="46"/>
      <c r="W11" s="27"/>
    </row>
    <row r="12" spans="1:23" ht="15.6" x14ac:dyDescent="0.3">
      <c r="A12" s="20"/>
      <c r="B12" s="15" t="s">
        <v>55</v>
      </c>
      <c r="C12" s="17" t="s">
        <v>31</v>
      </c>
      <c r="D12" s="27">
        <v>280</v>
      </c>
      <c r="E12" s="48">
        <v>-56</v>
      </c>
      <c r="F12" s="27"/>
      <c r="G12" s="27"/>
      <c r="H12" s="27"/>
      <c r="I12" s="27"/>
      <c r="J12" s="27"/>
      <c r="K12" s="27"/>
      <c r="L12" s="27"/>
      <c r="M12" s="27"/>
      <c r="N12" s="44"/>
      <c r="O12" s="27"/>
      <c r="P12" s="27"/>
      <c r="Q12" s="27"/>
      <c r="R12" s="27"/>
      <c r="S12" s="27"/>
      <c r="T12" s="27"/>
      <c r="U12" s="41">
        <v>224</v>
      </c>
      <c r="V12" s="46"/>
      <c r="W12" s="27"/>
    </row>
    <row r="13" spans="1:23" ht="15.6" x14ac:dyDescent="0.3">
      <c r="A13" s="18"/>
      <c r="B13" s="15" t="s">
        <v>55</v>
      </c>
      <c r="C13" s="15" t="s">
        <v>61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44"/>
      <c r="O13" s="27"/>
      <c r="P13" s="27"/>
      <c r="Q13" s="27"/>
      <c r="R13" s="27"/>
      <c r="S13" s="27">
        <v>300</v>
      </c>
      <c r="T13" s="27"/>
      <c r="U13" s="41">
        <v>300</v>
      </c>
      <c r="V13" s="46"/>
      <c r="W13" s="27"/>
    </row>
    <row r="14" spans="1:23" ht="15.6" x14ac:dyDescent="0.3">
      <c r="A14" s="21"/>
      <c r="B14" s="15" t="s">
        <v>55</v>
      </c>
      <c r="C14" s="22" t="s">
        <v>64</v>
      </c>
      <c r="D14" s="27"/>
      <c r="E14" s="27"/>
      <c r="F14" s="27"/>
      <c r="G14" s="27"/>
      <c r="H14" s="27"/>
      <c r="I14" s="27"/>
      <c r="J14" s="27"/>
      <c r="K14" s="27">
        <v>436</v>
      </c>
      <c r="L14" s="49"/>
      <c r="M14" s="27"/>
      <c r="N14" s="44"/>
      <c r="O14" s="27"/>
      <c r="P14" s="27"/>
      <c r="Q14" s="27"/>
      <c r="R14" s="27"/>
      <c r="S14" s="27"/>
      <c r="T14" s="27"/>
      <c r="U14" s="41">
        <v>436</v>
      </c>
      <c r="V14" s="46"/>
      <c r="W14" s="27">
        <v>6</v>
      </c>
    </row>
    <row r="15" spans="1:23" ht="15.6" x14ac:dyDescent="0.3">
      <c r="A15" s="21"/>
      <c r="B15" s="15" t="s">
        <v>55</v>
      </c>
      <c r="C15" s="15" t="s">
        <v>32</v>
      </c>
      <c r="D15" s="27"/>
      <c r="E15" s="27"/>
      <c r="F15" s="27"/>
      <c r="G15" s="27"/>
      <c r="H15" s="27"/>
      <c r="I15" s="27"/>
      <c r="J15" s="27"/>
      <c r="K15" s="27"/>
      <c r="L15" s="27">
        <v>526.01</v>
      </c>
      <c r="M15" s="27"/>
      <c r="N15" s="44"/>
      <c r="O15" s="27"/>
      <c r="P15" s="27"/>
      <c r="Q15" s="27"/>
      <c r="R15" s="27"/>
      <c r="S15" s="27"/>
      <c r="T15" s="27"/>
      <c r="U15" s="41">
        <v>526.01</v>
      </c>
      <c r="V15" s="46"/>
      <c r="W15" s="27"/>
    </row>
    <row r="16" spans="1:23" ht="15.6" x14ac:dyDescent="0.3">
      <c r="A16" s="20"/>
      <c r="B16" s="15" t="s">
        <v>55</v>
      </c>
      <c r="C16" s="22" t="s">
        <v>33</v>
      </c>
      <c r="D16" s="27">
        <v>994.5</v>
      </c>
      <c r="E16" s="48">
        <v>-198.8</v>
      </c>
      <c r="F16" s="27"/>
      <c r="G16" s="27"/>
      <c r="H16" s="27">
        <v>18</v>
      </c>
      <c r="I16" s="27">
        <v>12.5</v>
      </c>
      <c r="J16" s="27"/>
      <c r="K16" s="27"/>
      <c r="L16" s="27"/>
      <c r="M16" s="27"/>
      <c r="N16" s="44"/>
      <c r="O16" s="27"/>
      <c r="P16" s="27"/>
      <c r="Q16" s="27"/>
      <c r="R16" s="27"/>
      <c r="S16" s="27"/>
      <c r="T16" s="27"/>
      <c r="U16" s="50">
        <v>826.2</v>
      </c>
      <c r="V16" s="29"/>
      <c r="W16" s="27"/>
    </row>
    <row r="17" spans="1:23" ht="15.6" x14ac:dyDescent="0.3">
      <c r="A17" s="20" t="s">
        <v>22</v>
      </c>
      <c r="B17" s="15" t="s">
        <v>55</v>
      </c>
      <c r="C17" s="15" t="s">
        <v>34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44"/>
      <c r="O17" s="27"/>
      <c r="P17" s="27"/>
      <c r="Q17" s="27"/>
      <c r="R17" s="27"/>
      <c r="S17" s="27">
        <v>104</v>
      </c>
      <c r="T17" s="27"/>
      <c r="U17" s="41">
        <v>104</v>
      </c>
      <c r="V17" s="29"/>
      <c r="W17" s="27"/>
    </row>
    <row r="18" spans="1:23" ht="15.6" x14ac:dyDescent="0.3">
      <c r="A18" s="13"/>
      <c r="B18" s="15" t="s">
        <v>55</v>
      </c>
      <c r="C18" s="15" t="s">
        <v>35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44"/>
      <c r="O18" s="27"/>
      <c r="P18" s="27"/>
      <c r="Q18" s="27"/>
      <c r="R18" s="27"/>
      <c r="S18" s="27">
        <v>275</v>
      </c>
      <c r="T18" s="27"/>
      <c r="U18" s="41">
        <v>275</v>
      </c>
      <c r="V18" s="29"/>
      <c r="W18" s="27"/>
    </row>
    <row r="19" spans="1:23" ht="15.6" x14ac:dyDescent="0.3">
      <c r="A19" s="20"/>
      <c r="B19" s="15" t="s">
        <v>55</v>
      </c>
      <c r="C19" s="15" t="s">
        <v>36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44"/>
      <c r="O19" s="27"/>
      <c r="P19" s="27"/>
      <c r="Q19" s="27"/>
      <c r="R19" s="27"/>
      <c r="S19" s="27">
        <v>400</v>
      </c>
      <c r="T19" s="27"/>
      <c r="U19" s="41">
        <v>400</v>
      </c>
      <c r="V19" s="29"/>
      <c r="W19" s="27"/>
    </row>
    <row r="20" spans="1:23" ht="15.6" x14ac:dyDescent="0.3">
      <c r="A20" s="21"/>
      <c r="B20" s="15" t="s">
        <v>55</v>
      </c>
      <c r="C20" s="15" t="s">
        <v>37</v>
      </c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44"/>
      <c r="O20" s="27"/>
      <c r="P20" s="27"/>
      <c r="Q20" s="27"/>
      <c r="R20" s="27"/>
      <c r="S20" s="27">
        <v>400</v>
      </c>
      <c r="T20" s="27"/>
      <c r="U20" s="41">
        <v>400</v>
      </c>
      <c r="V20" s="29"/>
      <c r="W20" s="27"/>
    </row>
    <row r="21" spans="1:23" ht="15.6" x14ac:dyDescent="0.3">
      <c r="A21" s="21"/>
      <c r="B21" s="15" t="s">
        <v>55</v>
      </c>
      <c r="C21" s="15" t="s">
        <v>38</v>
      </c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44"/>
      <c r="O21" s="27"/>
      <c r="P21" s="27"/>
      <c r="Q21" s="27">
        <v>65.98</v>
      </c>
      <c r="R21" s="27"/>
      <c r="S21" s="27"/>
      <c r="T21" s="27"/>
      <c r="U21" s="41">
        <v>65.98</v>
      </c>
      <c r="V21" s="29"/>
      <c r="W21" s="27">
        <v>11</v>
      </c>
    </row>
    <row r="22" spans="1:23" ht="15.6" x14ac:dyDescent="0.3">
      <c r="A22" s="21" t="s">
        <v>23</v>
      </c>
      <c r="B22" s="15" t="s">
        <v>55</v>
      </c>
      <c r="C22" s="15" t="s">
        <v>39</v>
      </c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44"/>
      <c r="O22" s="27"/>
      <c r="P22" s="27"/>
      <c r="Q22" s="27">
        <v>69.290000000000006</v>
      </c>
      <c r="R22" s="27"/>
      <c r="S22" s="27"/>
      <c r="T22" s="27"/>
      <c r="U22" s="41">
        <v>69.290000000000006</v>
      </c>
      <c r="V22" s="29"/>
      <c r="W22" s="27">
        <v>11.55</v>
      </c>
    </row>
    <row r="23" spans="1:23" ht="15.6" x14ac:dyDescent="0.3">
      <c r="A23" s="20"/>
      <c r="B23" s="15" t="s">
        <v>55</v>
      </c>
      <c r="C23" s="15" t="s">
        <v>40</v>
      </c>
      <c r="D23" s="27"/>
      <c r="E23" s="27"/>
      <c r="F23" s="27"/>
      <c r="G23" s="27"/>
      <c r="H23" s="27"/>
      <c r="I23" s="27"/>
      <c r="J23" s="27"/>
      <c r="K23" s="27">
        <v>86.65</v>
      </c>
      <c r="L23" s="27"/>
      <c r="M23" s="27"/>
      <c r="N23" s="44"/>
      <c r="O23" s="27"/>
      <c r="P23" s="27"/>
      <c r="Q23" s="27"/>
      <c r="R23" s="27"/>
      <c r="S23" s="27"/>
      <c r="T23" s="27"/>
      <c r="U23" s="50">
        <v>86.65</v>
      </c>
      <c r="V23" s="29"/>
      <c r="W23" s="27">
        <v>14.45</v>
      </c>
    </row>
    <row r="24" spans="1:23" ht="15.6" x14ac:dyDescent="0.3">
      <c r="A24" s="20"/>
      <c r="B24" s="15" t="s">
        <v>55</v>
      </c>
      <c r="C24" s="23" t="s">
        <v>41</v>
      </c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2"/>
      <c r="O24" s="51"/>
      <c r="P24" s="51"/>
      <c r="Q24" s="51"/>
      <c r="R24" s="51"/>
      <c r="S24" s="51">
        <v>158.4</v>
      </c>
      <c r="T24" s="51"/>
      <c r="U24" s="53">
        <v>158.4</v>
      </c>
      <c r="V24" s="54"/>
      <c r="W24" s="27">
        <v>26.4</v>
      </c>
    </row>
    <row r="25" spans="1:23" ht="15.6" x14ac:dyDescent="0.3">
      <c r="A25" s="20"/>
      <c r="B25" s="15" t="s">
        <v>55</v>
      </c>
      <c r="C25" s="23" t="s">
        <v>42</v>
      </c>
      <c r="D25" s="51">
        <v>480</v>
      </c>
      <c r="E25" s="55">
        <v>-98</v>
      </c>
      <c r="F25" s="51"/>
      <c r="G25" s="51"/>
      <c r="H25" s="51"/>
      <c r="I25" s="51"/>
      <c r="J25" s="51"/>
      <c r="K25" s="51"/>
      <c r="L25" s="51"/>
      <c r="M25" s="51"/>
      <c r="N25" s="52"/>
      <c r="O25" s="51"/>
      <c r="P25" s="51"/>
      <c r="Q25" s="51"/>
      <c r="R25" s="51"/>
      <c r="S25" s="51"/>
      <c r="T25" s="51"/>
      <c r="U25" s="53">
        <v>382</v>
      </c>
      <c r="V25" s="56"/>
      <c r="W25" s="27"/>
    </row>
    <row r="26" spans="1:23" ht="15.6" x14ac:dyDescent="0.3">
      <c r="A26" s="20"/>
      <c r="B26" s="15" t="s">
        <v>55</v>
      </c>
      <c r="C26" s="15" t="s">
        <v>43</v>
      </c>
      <c r="D26" s="27">
        <v>1043.5</v>
      </c>
      <c r="E26" s="48">
        <v>-208.8</v>
      </c>
      <c r="F26" s="27"/>
      <c r="G26" s="27"/>
      <c r="H26" s="27">
        <v>18</v>
      </c>
      <c r="I26" s="27">
        <v>12.5</v>
      </c>
      <c r="J26" s="27"/>
      <c r="K26" s="27"/>
      <c r="L26" s="27"/>
      <c r="M26" s="27"/>
      <c r="N26" s="44"/>
      <c r="O26" s="27"/>
      <c r="P26" s="27"/>
      <c r="Q26" s="27"/>
      <c r="R26" s="27"/>
      <c r="S26" s="27"/>
      <c r="T26" s="27"/>
      <c r="U26" s="41">
        <v>865.2</v>
      </c>
      <c r="V26" s="29"/>
      <c r="W26" s="27"/>
    </row>
    <row r="27" spans="1:23" ht="15.6" x14ac:dyDescent="0.3">
      <c r="A27" s="20"/>
      <c r="B27" s="15" t="s">
        <v>55</v>
      </c>
      <c r="C27" s="15" t="s">
        <v>67</v>
      </c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8"/>
      <c r="O27" s="57"/>
      <c r="P27" s="57"/>
      <c r="Q27" s="57"/>
      <c r="R27" s="57"/>
      <c r="S27" s="57"/>
      <c r="T27" s="57"/>
      <c r="U27" s="41"/>
      <c r="V27" s="29">
        <v>750</v>
      </c>
      <c r="W27" s="27"/>
    </row>
    <row r="28" spans="1:23" ht="15.6" x14ac:dyDescent="0.3">
      <c r="A28" s="20" t="s">
        <v>23</v>
      </c>
      <c r="B28" s="15"/>
      <c r="C28" s="15" t="s">
        <v>105</v>
      </c>
      <c r="D28" s="10"/>
      <c r="E28" s="27"/>
      <c r="F28" s="10"/>
      <c r="G28" s="27"/>
      <c r="H28" s="27"/>
      <c r="I28" s="27"/>
      <c r="J28" s="27"/>
      <c r="K28" s="27"/>
      <c r="L28" s="27"/>
      <c r="M28" s="27"/>
      <c r="N28" s="27"/>
      <c r="O28" s="44"/>
      <c r="P28" s="27"/>
      <c r="Q28" s="27"/>
      <c r="R28" s="27"/>
      <c r="S28" s="27"/>
      <c r="T28" s="27"/>
      <c r="U28" s="41"/>
      <c r="V28" s="41">
        <v>100</v>
      </c>
      <c r="W28" s="29"/>
    </row>
    <row r="29" spans="1:23" ht="15.6" x14ac:dyDescent="0.3">
      <c r="A29" s="20" t="s">
        <v>24</v>
      </c>
      <c r="B29" s="15" t="s">
        <v>55</v>
      </c>
      <c r="C29" s="15" t="s">
        <v>44</v>
      </c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44"/>
      <c r="O29" s="27"/>
      <c r="P29" s="27"/>
      <c r="Q29" s="27">
        <v>35.56</v>
      </c>
      <c r="R29" s="27"/>
      <c r="S29" s="27"/>
      <c r="T29" s="27"/>
      <c r="U29" s="41">
        <v>35.56</v>
      </c>
      <c r="V29" s="29"/>
      <c r="W29" s="27">
        <v>5.93</v>
      </c>
    </row>
    <row r="30" spans="1:23" ht="15.6" x14ac:dyDescent="0.3">
      <c r="A30" s="24" t="s">
        <v>25</v>
      </c>
      <c r="B30" s="15" t="s">
        <v>55</v>
      </c>
      <c r="C30" s="15" t="s">
        <v>45</v>
      </c>
      <c r="D30" s="59"/>
      <c r="E30" s="59"/>
      <c r="F30" s="60"/>
      <c r="G30" s="61"/>
      <c r="H30" s="60"/>
      <c r="I30" s="59"/>
      <c r="J30" s="59"/>
      <c r="K30" s="60"/>
      <c r="L30" s="60"/>
      <c r="M30" s="59"/>
      <c r="N30" s="60"/>
      <c r="O30" s="59"/>
      <c r="P30" s="59"/>
      <c r="Q30" s="62">
        <v>165.6</v>
      </c>
      <c r="R30" s="59"/>
      <c r="S30" s="59"/>
      <c r="T30" s="59"/>
      <c r="U30" s="41">
        <v>165.6</v>
      </c>
      <c r="V30" s="29"/>
      <c r="W30" s="27">
        <v>27.6</v>
      </c>
    </row>
    <row r="31" spans="1:23" ht="15.6" x14ac:dyDescent="0.3">
      <c r="A31" s="24"/>
      <c r="B31" s="15" t="s">
        <v>55</v>
      </c>
      <c r="C31" s="15" t="s">
        <v>46</v>
      </c>
      <c r="D31" s="27">
        <v>280</v>
      </c>
      <c r="E31" s="48">
        <v>-56</v>
      </c>
      <c r="F31" s="27"/>
      <c r="G31" s="27"/>
      <c r="H31" s="27"/>
      <c r="I31" s="27"/>
      <c r="J31" s="27"/>
      <c r="K31" s="27"/>
      <c r="L31" s="27"/>
      <c r="M31" s="27"/>
      <c r="N31" s="44"/>
      <c r="O31" s="27"/>
      <c r="P31" s="27"/>
      <c r="Q31" s="27"/>
      <c r="R31" s="27"/>
      <c r="S31" s="27"/>
      <c r="T31" s="27"/>
      <c r="U31" s="41">
        <v>224</v>
      </c>
      <c r="V31" s="29"/>
      <c r="W31" s="27"/>
    </row>
    <row r="32" spans="1:23" ht="15.6" x14ac:dyDescent="0.3">
      <c r="A32" s="20"/>
      <c r="B32" s="15" t="s">
        <v>55</v>
      </c>
      <c r="C32" s="15" t="s">
        <v>47</v>
      </c>
      <c r="D32" s="27">
        <v>1019</v>
      </c>
      <c r="E32" s="48">
        <v>-203.8</v>
      </c>
      <c r="F32" s="27"/>
      <c r="G32" s="27"/>
      <c r="H32" s="27">
        <v>18</v>
      </c>
      <c r="I32" s="27">
        <v>12.5</v>
      </c>
      <c r="J32" s="27"/>
      <c r="K32" s="27"/>
      <c r="L32" s="27"/>
      <c r="M32" s="27"/>
      <c r="N32" s="44"/>
      <c r="O32" s="27"/>
      <c r="P32" s="27"/>
      <c r="Q32" s="27"/>
      <c r="R32" s="27"/>
      <c r="S32" s="27"/>
      <c r="T32" s="27"/>
      <c r="U32" s="41">
        <v>845.7</v>
      </c>
      <c r="V32" s="56"/>
      <c r="W32" s="27"/>
    </row>
    <row r="33" spans="1:23" ht="15.6" x14ac:dyDescent="0.3">
      <c r="A33" s="21"/>
      <c r="B33" s="25">
        <v>719</v>
      </c>
      <c r="C33" s="15" t="s">
        <v>56</v>
      </c>
      <c r="D33" s="27"/>
      <c r="E33" s="27"/>
      <c r="F33" s="41">
        <v>821.4</v>
      </c>
      <c r="G33" s="41">
        <v>108.06</v>
      </c>
      <c r="H33" s="27"/>
      <c r="I33" s="27"/>
      <c r="J33" s="27"/>
      <c r="K33" s="27"/>
      <c r="L33" s="27"/>
      <c r="M33" s="27"/>
      <c r="N33" s="44"/>
      <c r="O33" s="27"/>
      <c r="P33" s="27"/>
      <c r="Q33" s="27"/>
      <c r="R33" s="27"/>
      <c r="S33" s="27"/>
      <c r="T33" s="27"/>
      <c r="U33" s="41">
        <v>929.46</v>
      </c>
      <c r="V33" s="29"/>
      <c r="W33" s="27"/>
    </row>
    <row r="34" spans="1:23" ht="15.6" x14ac:dyDescent="0.3">
      <c r="A34" s="20" t="s">
        <v>26</v>
      </c>
      <c r="B34" s="25" t="s">
        <v>55</v>
      </c>
      <c r="C34" s="15" t="s">
        <v>48</v>
      </c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44"/>
      <c r="O34" s="27"/>
      <c r="P34" s="27">
        <v>80</v>
      </c>
      <c r="Q34" s="27"/>
      <c r="R34" s="27"/>
      <c r="S34" s="27"/>
      <c r="T34" s="27"/>
      <c r="U34" s="41">
        <v>80</v>
      </c>
      <c r="V34" s="29"/>
      <c r="W34" s="10"/>
    </row>
    <row r="35" spans="1:23" ht="15.6" x14ac:dyDescent="0.3">
      <c r="A35" s="20"/>
      <c r="B35" s="25" t="s">
        <v>55</v>
      </c>
      <c r="C35" s="15" t="s">
        <v>49</v>
      </c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44"/>
      <c r="O35" s="27">
        <v>10130.64</v>
      </c>
      <c r="P35" s="27"/>
      <c r="Q35" s="11"/>
      <c r="R35" s="27"/>
      <c r="S35" s="27"/>
      <c r="T35" s="27"/>
      <c r="U35" s="41">
        <v>10130.64</v>
      </c>
      <c r="V35" s="29"/>
      <c r="W35" s="27">
        <v>1688.44</v>
      </c>
    </row>
    <row r="36" spans="1:23" ht="15.6" x14ac:dyDescent="0.3">
      <c r="A36" s="20"/>
      <c r="B36" s="25" t="s">
        <v>55</v>
      </c>
      <c r="C36" s="15" t="s">
        <v>50</v>
      </c>
      <c r="D36" s="27">
        <v>280</v>
      </c>
      <c r="E36" s="48">
        <v>-56</v>
      </c>
      <c r="F36" s="27"/>
      <c r="G36" s="27"/>
      <c r="H36" s="27"/>
      <c r="I36" s="27"/>
      <c r="J36" s="27"/>
      <c r="K36" s="27"/>
      <c r="L36" s="27"/>
      <c r="M36" s="27"/>
      <c r="N36" s="44"/>
      <c r="O36" s="27"/>
      <c r="P36" s="27"/>
      <c r="Q36" s="27"/>
      <c r="R36" s="27"/>
      <c r="S36" s="27"/>
      <c r="T36" s="27"/>
      <c r="U36" s="41">
        <v>224</v>
      </c>
      <c r="V36" s="29"/>
      <c r="W36" s="27"/>
    </row>
    <row r="37" spans="1:23" ht="15.6" x14ac:dyDescent="0.3">
      <c r="A37" s="20"/>
      <c r="B37" s="25" t="s">
        <v>55</v>
      </c>
      <c r="C37" s="15" t="s">
        <v>51</v>
      </c>
      <c r="D37" s="27">
        <v>1019</v>
      </c>
      <c r="E37" s="48">
        <v>-203.8</v>
      </c>
      <c r="F37" s="27"/>
      <c r="G37" s="27"/>
      <c r="H37" s="27">
        <v>18</v>
      </c>
      <c r="I37" s="27">
        <v>12.5</v>
      </c>
      <c r="J37" s="27"/>
      <c r="K37" s="27"/>
      <c r="L37" s="27"/>
      <c r="M37" s="27"/>
      <c r="N37" s="44"/>
      <c r="O37" s="27"/>
      <c r="P37" s="27"/>
      <c r="Q37" s="27"/>
      <c r="R37" s="27"/>
      <c r="S37" s="27"/>
      <c r="T37" s="27"/>
      <c r="U37" s="41">
        <v>845.7</v>
      </c>
      <c r="V37" s="29"/>
      <c r="W37" s="27"/>
    </row>
    <row r="38" spans="1:23" ht="15.6" x14ac:dyDescent="0.3">
      <c r="A38" s="20"/>
      <c r="B38" s="25" t="s">
        <v>55</v>
      </c>
      <c r="C38" s="15" t="s">
        <v>52</v>
      </c>
      <c r="D38" s="27"/>
      <c r="E38" s="27"/>
      <c r="F38" s="27"/>
      <c r="G38" s="27"/>
      <c r="H38" s="27"/>
      <c r="I38" s="27"/>
      <c r="J38" s="27"/>
      <c r="K38" s="27">
        <v>118.32</v>
      </c>
      <c r="L38" s="27"/>
      <c r="M38" s="27"/>
      <c r="N38" s="44"/>
      <c r="O38" s="27"/>
      <c r="P38" s="27"/>
      <c r="Q38" s="27"/>
      <c r="R38" s="27"/>
      <c r="S38" s="27"/>
      <c r="T38" s="27"/>
      <c r="U38" s="41">
        <v>118.32</v>
      </c>
      <c r="V38" s="29"/>
      <c r="W38" s="27">
        <v>23.67</v>
      </c>
    </row>
    <row r="39" spans="1:23" ht="15.6" x14ac:dyDescent="0.3">
      <c r="A39" s="26"/>
      <c r="B39" s="25">
        <v>721</v>
      </c>
      <c r="C39" s="15" t="s">
        <v>57</v>
      </c>
      <c r="D39" s="27"/>
      <c r="E39" s="27"/>
      <c r="F39" s="27"/>
      <c r="G39" s="27"/>
      <c r="H39" s="27"/>
      <c r="I39" s="27"/>
      <c r="J39" s="27"/>
      <c r="K39" s="27"/>
      <c r="L39" s="27">
        <v>40</v>
      </c>
      <c r="M39" s="27"/>
      <c r="N39" s="44"/>
      <c r="O39" s="27"/>
      <c r="P39" s="27"/>
      <c r="Q39" s="27"/>
      <c r="R39" s="27"/>
      <c r="S39" s="27"/>
      <c r="T39" s="27"/>
      <c r="U39" s="41">
        <v>40</v>
      </c>
      <c r="V39" s="29"/>
      <c r="W39" s="27"/>
    </row>
    <row r="40" spans="1:23" ht="15.6" x14ac:dyDescent="0.3">
      <c r="A40" s="26"/>
      <c r="B40" s="15" t="s">
        <v>55</v>
      </c>
      <c r="C40" s="15" t="s">
        <v>53</v>
      </c>
      <c r="D40" s="57"/>
      <c r="E40" s="57"/>
      <c r="F40" s="57"/>
      <c r="G40" s="57"/>
      <c r="H40" s="57"/>
      <c r="I40" s="57"/>
      <c r="J40" s="57"/>
      <c r="K40" s="27">
        <v>81.790000000000006</v>
      </c>
      <c r="L40" s="27"/>
      <c r="M40" s="27"/>
      <c r="N40" s="44"/>
      <c r="O40" s="27"/>
      <c r="P40" s="27"/>
      <c r="Q40" s="27"/>
      <c r="R40" s="57"/>
      <c r="S40" s="57"/>
      <c r="T40" s="57"/>
      <c r="U40" s="41">
        <v>81.790000000000006</v>
      </c>
      <c r="V40" s="29"/>
      <c r="W40" s="27">
        <v>10.3</v>
      </c>
    </row>
    <row r="41" spans="1:23" ht="15.6" x14ac:dyDescent="0.3">
      <c r="A41" s="20" t="s">
        <v>70</v>
      </c>
      <c r="B41" s="15" t="s">
        <v>68</v>
      </c>
      <c r="C41" s="15" t="s">
        <v>69</v>
      </c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44"/>
      <c r="O41" s="27"/>
      <c r="P41" s="27"/>
      <c r="Q41" s="27"/>
      <c r="R41" s="27"/>
      <c r="S41" s="27"/>
      <c r="T41" s="27"/>
      <c r="U41" s="41"/>
      <c r="V41" s="46">
        <v>10545.82</v>
      </c>
      <c r="W41" s="10"/>
    </row>
    <row r="42" spans="1:23" ht="15.6" x14ac:dyDescent="0.3">
      <c r="A42" s="15"/>
      <c r="B42" s="15" t="s">
        <v>71</v>
      </c>
      <c r="C42" s="15" t="s">
        <v>88</v>
      </c>
      <c r="D42" s="27"/>
      <c r="E42" s="27"/>
      <c r="F42" s="27"/>
      <c r="G42" s="27"/>
      <c r="H42" s="27"/>
      <c r="I42" s="27"/>
      <c r="J42" s="27"/>
      <c r="K42" s="27">
        <v>116.29</v>
      </c>
      <c r="L42" s="27"/>
      <c r="M42" s="27"/>
      <c r="N42" s="44"/>
      <c r="O42" s="27"/>
      <c r="P42" s="27"/>
      <c r="Q42" s="27"/>
      <c r="R42" s="27"/>
      <c r="S42" s="27"/>
      <c r="T42" s="27"/>
      <c r="U42" s="41">
        <v>116.29</v>
      </c>
      <c r="V42" s="29"/>
      <c r="W42" s="27">
        <v>19.39</v>
      </c>
    </row>
    <row r="43" spans="1:23" ht="15.6" x14ac:dyDescent="0.3">
      <c r="A43" s="15"/>
      <c r="B43" s="15" t="s">
        <v>72</v>
      </c>
      <c r="C43" s="15" t="s">
        <v>87</v>
      </c>
      <c r="D43" s="27"/>
      <c r="E43" s="27"/>
      <c r="F43" s="27"/>
      <c r="G43" s="27"/>
      <c r="H43" s="27"/>
      <c r="I43" s="27"/>
      <c r="J43" s="27"/>
      <c r="K43" s="27">
        <v>143.88</v>
      </c>
      <c r="L43" s="27"/>
      <c r="M43" s="27"/>
      <c r="N43" s="44"/>
      <c r="O43" s="27"/>
      <c r="P43" s="27"/>
      <c r="Q43" s="27"/>
      <c r="R43" s="27"/>
      <c r="S43" s="27"/>
      <c r="T43" s="27"/>
      <c r="U43" s="41">
        <v>143.88</v>
      </c>
      <c r="V43" s="29"/>
      <c r="W43" s="27">
        <v>23.98</v>
      </c>
    </row>
    <row r="44" spans="1:23" ht="15.6" x14ac:dyDescent="0.3">
      <c r="A44" s="13"/>
      <c r="B44" s="15" t="s">
        <v>73</v>
      </c>
      <c r="C44" s="14" t="s">
        <v>74</v>
      </c>
      <c r="D44" s="27">
        <v>280</v>
      </c>
      <c r="E44" s="48">
        <v>-56</v>
      </c>
      <c r="F44" s="27"/>
      <c r="G44" s="27"/>
      <c r="H44" s="27"/>
      <c r="I44" s="27"/>
      <c r="J44" s="27"/>
      <c r="K44" s="27"/>
      <c r="L44" s="27"/>
      <c r="M44" s="27"/>
      <c r="N44" s="44"/>
      <c r="O44" s="27"/>
      <c r="P44" s="27"/>
      <c r="Q44" s="27"/>
      <c r="R44" s="27"/>
      <c r="S44" s="27"/>
      <c r="T44" s="27"/>
      <c r="U44" s="41">
        <v>224</v>
      </c>
      <c r="V44" s="29"/>
      <c r="W44" s="27"/>
    </row>
    <row r="45" spans="1:23" ht="15.6" x14ac:dyDescent="0.3">
      <c r="A45" s="13"/>
      <c r="B45" s="15" t="s">
        <v>80</v>
      </c>
      <c r="C45" s="14" t="s">
        <v>131</v>
      </c>
      <c r="D45" s="27">
        <v>1019</v>
      </c>
      <c r="E45" s="48">
        <v>-203.8</v>
      </c>
      <c r="F45" s="27"/>
      <c r="G45" s="27"/>
      <c r="H45" s="27">
        <v>18</v>
      </c>
      <c r="I45" s="27">
        <v>12.5</v>
      </c>
      <c r="J45" s="27"/>
      <c r="K45" s="27"/>
      <c r="L45" s="27"/>
      <c r="M45" s="27"/>
      <c r="N45" s="44"/>
      <c r="O45" s="27"/>
      <c r="P45" s="27"/>
      <c r="Q45" s="27"/>
      <c r="R45" s="27"/>
      <c r="S45" s="27"/>
      <c r="T45" s="27"/>
      <c r="U45" s="41">
        <v>845.7</v>
      </c>
      <c r="V45" s="29"/>
      <c r="W45" s="10"/>
    </row>
    <row r="46" spans="1:23" ht="15.6" x14ac:dyDescent="0.3">
      <c r="A46" s="15"/>
      <c r="B46" s="22" t="s">
        <v>75</v>
      </c>
      <c r="C46" s="14" t="s">
        <v>76</v>
      </c>
      <c r="D46" s="27"/>
      <c r="E46" s="48"/>
      <c r="F46" s="27"/>
      <c r="G46" s="27"/>
      <c r="H46" s="27"/>
      <c r="I46" s="27"/>
      <c r="J46" s="27"/>
      <c r="K46" s="27"/>
      <c r="L46" s="27"/>
      <c r="M46" s="27"/>
      <c r="N46" s="44"/>
      <c r="O46" s="27">
        <v>11980.8</v>
      </c>
      <c r="P46" s="27"/>
      <c r="Q46" s="27"/>
      <c r="R46" s="27"/>
      <c r="S46" s="27"/>
      <c r="T46" s="27"/>
      <c r="U46" s="41">
        <v>11980.8</v>
      </c>
      <c r="V46" s="29"/>
      <c r="W46" s="27">
        <v>1996.8</v>
      </c>
    </row>
    <row r="47" spans="1:23" ht="15.6" x14ac:dyDescent="0.3">
      <c r="A47" s="20" t="s">
        <v>77</v>
      </c>
      <c r="B47" s="22" t="s">
        <v>27</v>
      </c>
      <c r="C47" s="14" t="s">
        <v>78</v>
      </c>
      <c r="D47" s="27"/>
      <c r="E47" s="48"/>
      <c r="F47" s="27"/>
      <c r="G47" s="27"/>
      <c r="H47" s="27"/>
      <c r="I47" s="27"/>
      <c r="J47" s="27"/>
      <c r="K47" s="27"/>
      <c r="L47" s="27"/>
      <c r="M47" s="27"/>
      <c r="N47" s="44"/>
      <c r="O47" s="27"/>
      <c r="P47" s="27"/>
      <c r="Q47" s="27"/>
      <c r="R47" s="27"/>
      <c r="S47" s="27"/>
      <c r="T47" s="27"/>
      <c r="U47" s="63"/>
      <c r="V47" s="29">
        <v>10983.29</v>
      </c>
      <c r="W47" s="27"/>
    </row>
    <row r="48" spans="1:23" ht="15.6" x14ac:dyDescent="0.3">
      <c r="A48" s="13"/>
      <c r="B48" s="22" t="s">
        <v>73</v>
      </c>
      <c r="C48" s="15" t="s">
        <v>79</v>
      </c>
      <c r="D48" s="27">
        <v>280</v>
      </c>
      <c r="E48" s="48">
        <v>-56</v>
      </c>
      <c r="F48" s="27"/>
      <c r="G48" s="27"/>
      <c r="H48" s="27"/>
      <c r="I48" s="27"/>
      <c r="J48" s="27"/>
      <c r="K48" s="27"/>
      <c r="L48" s="27"/>
      <c r="M48" s="27"/>
      <c r="N48" s="44"/>
      <c r="O48" s="27"/>
      <c r="P48" s="27"/>
      <c r="Q48" s="27"/>
      <c r="R48" s="27"/>
      <c r="S48" s="27"/>
      <c r="T48" s="57"/>
      <c r="U48" s="64">
        <v>224</v>
      </c>
      <c r="V48" s="29"/>
      <c r="W48" s="27"/>
    </row>
    <row r="49" spans="1:23" ht="15.6" x14ac:dyDescent="0.3">
      <c r="A49" s="13"/>
      <c r="B49" s="22" t="s">
        <v>81</v>
      </c>
      <c r="C49" s="15" t="s">
        <v>89</v>
      </c>
      <c r="D49" s="27"/>
      <c r="E49" s="27"/>
      <c r="F49" s="27"/>
      <c r="G49" s="27"/>
      <c r="H49" s="27"/>
      <c r="I49" s="27"/>
      <c r="J49" s="27"/>
      <c r="K49" s="27">
        <v>395</v>
      </c>
      <c r="L49" s="27"/>
      <c r="M49" s="27"/>
      <c r="N49" s="44"/>
      <c r="O49" s="27"/>
      <c r="P49" s="27"/>
      <c r="Q49" s="27"/>
      <c r="R49" s="27"/>
      <c r="S49" s="27"/>
      <c r="T49" s="27"/>
      <c r="U49" s="65">
        <v>395</v>
      </c>
      <c r="V49" s="29"/>
      <c r="W49" s="27"/>
    </row>
    <row r="50" spans="1:23" ht="15.6" x14ac:dyDescent="0.3">
      <c r="A50" s="13"/>
      <c r="B50" s="22" t="s">
        <v>83</v>
      </c>
      <c r="C50" s="14" t="s">
        <v>82</v>
      </c>
      <c r="D50" s="29"/>
      <c r="E50" s="66"/>
      <c r="F50" s="27"/>
      <c r="G50" s="27"/>
      <c r="H50" s="27"/>
      <c r="I50" s="27"/>
      <c r="J50" s="27"/>
      <c r="K50" s="27"/>
      <c r="L50" s="27"/>
      <c r="M50" s="27"/>
      <c r="N50" s="44"/>
      <c r="O50" s="27"/>
      <c r="P50" s="27"/>
      <c r="Q50" s="27"/>
      <c r="R50" s="27">
        <v>504</v>
      </c>
      <c r="S50" s="27"/>
      <c r="T50" s="57"/>
      <c r="U50" s="65">
        <v>504</v>
      </c>
      <c r="V50" s="29"/>
      <c r="W50" s="27">
        <v>84</v>
      </c>
    </row>
    <row r="51" spans="1:23" ht="15.6" x14ac:dyDescent="0.3">
      <c r="A51" s="13"/>
      <c r="B51" s="22" t="s">
        <v>80</v>
      </c>
      <c r="C51" s="15" t="s">
        <v>84</v>
      </c>
      <c r="D51" s="27">
        <v>1019</v>
      </c>
      <c r="E51" s="48">
        <v>-203.8</v>
      </c>
      <c r="F51" s="27"/>
      <c r="G51" s="27"/>
      <c r="H51" s="27">
        <v>18</v>
      </c>
      <c r="I51" s="27">
        <v>12.5</v>
      </c>
      <c r="J51" s="27"/>
      <c r="K51" s="27"/>
      <c r="L51" s="27"/>
      <c r="M51" s="27"/>
      <c r="N51" s="44"/>
      <c r="O51" s="27"/>
      <c r="P51" s="27"/>
      <c r="Q51" s="27"/>
      <c r="R51" s="27"/>
      <c r="S51" s="27"/>
      <c r="T51" s="27"/>
      <c r="U51" s="65">
        <v>845.7</v>
      </c>
      <c r="V51" s="29"/>
      <c r="W51" s="27"/>
    </row>
    <row r="52" spans="1:23" ht="15.6" x14ac:dyDescent="0.3">
      <c r="A52" s="13" t="s">
        <v>106</v>
      </c>
      <c r="B52" s="22" t="s">
        <v>85</v>
      </c>
      <c r="C52" s="15" t="s">
        <v>86</v>
      </c>
      <c r="D52" s="27"/>
      <c r="E52" s="27"/>
      <c r="F52" s="41">
        <v>779.4</v>
      </c>
      <c r="G52" s="41">
        <v>108.06</v>
      </c>
      <c r="H52" s="41"/>
      <c r="I52" s="86"/>
      <c r="J52" s="86"/>
      <c r="K52" s="86"/>
      <c r="L52" s="86"/>
      <c r="M52" s="86"/>
      <c r="N52" s="87"/>
      <c r="O52" s="41"/>
      <c r="P52" s="86"/>
      <c r="Q52" s="86"/>
      <c r="R52" s="86"/>
      <c r="S52" s="86"/>
      <c r="T52" s="41"/>
      <c r="U52" s="65">
        <v>887.46</v>
      </c>
      <c r="V52" s="29"/>
      <c r="W52" s="27"/>
    </row>
    <row r="53" spans="1:23" ht="15.6" x14ac:dyDescent="0.3">
      <c r="A53" s="13" t="s">
        <v>90</v>
      </c>
      <c r="B53" s="22" t="s">
        <v>91</v>
      </c>
      <c r="C53" s="15" t="s">
        <v>132</v>
      </c>
      <c r="D53" s="27">
        <v>280</v>
      </c>
      <c r="E53" s="48">
        <v>-56</v>
      </c>
      <c r="F53" s="27"/>
      <c r="G53" s="27"/>
      <c r="H53" s="27"/>
      <c r="I53" s="10"/>
      <c r="J53" s="10"/>
      <c r="K53" s="10"/>
      <c r="L53" s="10"/>
      <c r="M53" s="10"/>
      <c r="N53" s="67"/>
      <c r="O53" s="10"/>
      <c r="P53" s="10"/>
      <c r="Q53" s="10"/>
      <c r="R53" s="10"/>
      <c r="S53" s="10"/>
      <c r="T53" s="27"/>
      <c r="U53" s="65">
        <v>224</v>
      </c>
      <c r="V53" s="29"/>
      <c r="W53" s="10"/>
    </row>
    <row r="54" spans="1:23" ht="15.6" x14ac:dyDescent="0.3">
      <c r="A54" s="13"/>
      <c r="B54" s="22" t="s">
        <v>80</v>
      </c>
      <c r="C54" s="14" t="s">
        <v>92</v>
      </c>
      <c r="D54" s="27">
        <v>1019</v>
      </c>
      <c r="E54" s="48">
        <v>-203.8</v>
      </c>
      <c r="F54" s="27"/>
      <c r="G54" s="27"/>
      <c r="H54" s="27">
        <v>18</v>
      </c>
      <c r="I54" s="27">
        <v>12.5</v>
      </c>
      <c r="J54" s="10"/>
      <c r="K54" s="10"/>
      <c r="L54" s="10"/>
      <c r="M54" s="10"/>
      <c r="N54" s="67"/>
      <c r="O54" s="10"/>
      <c r="P54" s="10"/>
      <c r="Q54" s="10"/>
      <c r="R54" s="10"/>
      <c r="S54" s="10"/>
      <c r="T54" s="27"/>
      <c r="U54" s="65">
        <v>845.7</v>
      </c>
      <c r="V54" s="29"/>
      <c r="W54" s="10"/>
    </row>
    <row r="55" spans="1:23" ht="15.6" x14ac:dyDescent="0.3">
      <c r="A55" s="13"/>
      <c r="B55" s="22" t="s">
        <v>93</v>
      </c>
      <c r="C55" s="14" t="s">
        <v>137</v>
      </c>
      <c r="D55" s="27"/>
      <c r="E55" s="27"/>
      <c r="F55" s="27"/>
      <c r="G55" s="27"/>
      <c r="H55" s="27"/>
      <c r="I55" s="27"/>
      <c r="J55" s="27"/>
      <c r="K55" s="10"/>
      <c r="L55" s="10"/>
      <c r="M55" s="27">
        <v>1006.91</v>
      </c>
      <c r="N55" s="67"/>
      <c r="O55" s="10"/>
      <c r="P55" s="10"/>
      <c r="Q55" s="10"/>
      <c r="R55" s="10"/>
      <c r="S55" s="10"/>
      <c r="T55" s="27"/>
      <c r="U55" s="69">
        <v>1006.91</v>
      </c>
      <c r="V55" s="29"/>
      <c r="W55" s="10"/>
    </row>
    <row r="56" spans="1:23" ht="15.6" x14ac:dyDescent="0.3">
      <c r="A56" s="13"/>
      <c r="B56" s="22" t="s">
        <v>94</v>
      </c>
      <c r="C56" s="14" t="s">
        <v>98</v>
      </c>
      <c r="D56" s="27"/>
      <c r="E56" s="27"/>
      <c r="F56" s="27"/>
      <c r="G56" s="27"/>
      <c r="H56" s="27"/>
      <c r="I56" s="27"/>
      <c r="J56" s="27"/>
      <c r="K56" s="10"/>
      <c r="L56" s="27">
        <v>72.599999999999994</v>
      </c>
      <c r="M56" s="10"/>
      <c r="N56" s="67"/>
      <c r="O56" s="10"/>
      <c r="P56" s="10"/>
      <c r="Q56" s="10"/>
      <c r="R56" s="10"/>
      <c r="S56" s="27"/>
      <c r="T56" s="27"/>
      <c r="U56" s="12">
        <v>72.599999999999994</v>
      </c>
      <c r="V56" s="29"/>
      <c r="W56" s="27">
        <v>12.1</v>
      </c>
    </row>
    <row r="57" spans="1:23" ht="15.6" x14ac:dyDescent="0.3">
      <c r="A57" s="13"/>
      <c r="B57" s="15" t="s">
        <v>95</v>
      </c>
      <c r="C57" s="15" t="s">
        <v>98</v>
      </c>
      <c r="D57" s="27"/>
      <c r="E57" s="27"/>
      <c r="F57" s="27"/>
      <c r="G57" s="27"/>
      <c r="H57" s="27"/>
      <c r="I57" s="27"/>
      <c r="J57" s="27"/>
      <c r="K57" s="27"/>
      <c r="L57" s="27">
        <v>20</v>
      </c>
      <c r="M57" s="27"/>
      <c r="N57" s="44"/>
      <c r="O57" s="27"/>
      <c r="P57" s="27"/>
      <c r="Q57" s="27"/>
      <c r="R57" s="27"/>
      <c r="S57" s="27"/>
      <c r="T57" s="27"/>
      <c r="U57" s="65">
        <v>20</v>
      </c>
      <c r="V57" s="29"/>
      <c r="W57" s="27"/>
    </row>
    <row r="58" spans="1:23" ht="15.6" x14ac:dyDescent="0.3">
      <c r="A58" s="15"/>
      <c r="B58" s="15" t="s">
        <v>103</v>
      </c>
      <c r="C58" s="15" t="s">
        <v>102</v>
      </c>
      <c r="D58" s="27"/>
      <c r="E58" s="27"/>
      <c r="F58" s="27"/>
      <c r="G58" s="27"/>
      <c r="H58" s="27"/>
      <c r="I58" s="27"/>
      <c r="J58" s="27"/>
      <c r="K58" s="11"/>
      <c r="L58" s="27">
        <v>310.66000000000003</v>
      </c>
      <c r="M58" s="27"/>
      <c r="N58" s="44"/>
      <c r="O58" s="27"/>
      <c r="P58" s="27"/>
      <c r="Q58" s="27"/>
      <c r="R58" s="27"/>
      <c r="S58" s="27"/>
      <c r="T58" s="27"/>
      <c r="U58" s="65">
        <v>310.66000000000003</v>
      </c>
      <c r="V58" s="29"/>
      <c r="W58" s="10">
        <v>45.11</v>
      </c>
    </row>
    <row r="59" spans="1:23" ht="15.6" x14ac:dyDescent="0.3">
      <c r="A59" s="15"/>
      <c r="B59" s="15" t="s">
        <v>80</v>
      </c>
      <c r="C59" s="15" t="s">
        <v>101</v>
      </c>
      <c r="D59" s="27"/>
      <c r="E59" s="27"/>
      <c r="F59" s="27"/>
      <c r="G59" s="27"/>
      <c r="H59" s="27"/>
      <c r="I59" s="27"/>
      <c r="J59" s="27"/>
      <c r="K59" s="27">
        <v>133.86000000000001</v>
      </c>
      <c r="L59" s="49"/>
      <c r="M59" s="27"/>
      <c r="N59" s="44"/>
      <c r="O59" s="27"/>
      <c r="P59" s="27"/>
      <c r="Q59" s="27"/>
      <c r="R59" s="27"/>
      <c r="S59" s="27"/>
      <c r="T59" s="27"/>
      <c r="U59" s="65">
        <v>133.86000000000001</v>
      </c>
      <c r="V59" s="29"/>
      <c r="W59" s="10">
        <v>22.31</v>
      </c>
    </row>
    <row r="60" spans="1:23" ht="15.6" x14ac:dyDescent="0.3">
      <c r="A60" s="15"/>
      <c r="B60" s="15" t="s">
        <v>96</v>
      </c>
      <c r="C60" s="15" t="s">
        <v>97</v>
      </c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67"/>
      <c r="O60" s="10"/>
      <c r="P60" s="10"/>
      <c r="Q60" s="10">
        <v>48.08</v>
      </c>
      <c r="R60" s="10"/>
      <c r="S60" s="10"/>
      <c r="T60" s="10"/>
      <c r="U60" s="69">
        <v>48.08</v>
      </c>
      <c r="V60" s="29"/>
      <c r="W60" s="10">
        <v>8.1199999999999992</v>
      </c>
    </row>
    <row r="61" spans="1:23" ht="15.6" x14ac:dyDescent="0.3">
      <c r="A61" s="15" t="s">
        <v>104</v>
      </c>
      <c r="B61" s="15" t="s">
        <v>99</v>
      </c>
      <c r="C61" s="15" t="s">
        <v>100</v>
      </c>
      <c r="D61" s="27"/>
      <c r="E61" s="27"/>
      <c r="F61" s="27"/>
      <c r="G61" s="27"/>
      <c r="H61" s="27"/>
      <c r="I61" s="27"/>
      <c r="J61" s="10"/>
      <c r="K61" s="27"/>
      <c r="L61" s="10"/>
      <c r="M61" s="10"/>
      <c r="N61" s="67"/>
      <c r="O61" s="10"/>
      <c r="P61" s="27">
        <v>40</v>
      </c>
      <c r="Q61" s="10"/>
      <c r="R61" s="10"/>
      <c r="S61" s="10"/>
      <c r="T61" s="27"/>
      <c r="U61" s="70">
        <v>40</v>
      </c>
      <c r="V61" s="29"/>
      <c r="W61" s="10"/>
    </row>
    <row r="62" spans="1:23" ht="15.6" x14ac:dyDescent="0.3">
      <c r="A62" s="31" t="s">
        <v>107</v>
      </c>
      <c r="B62" s="34" t="s">
        <v>55</v>
      </c>
      <c r="C62" s="34" t="s">
        <v>108</v>
      </c>
      <c r="D62" s="27"/>
      <c r="E62" s="27"/>
      <c r="F62" s="27"/>
      <c r="G62" s="27"/>
      <c r="H62" s="27"/>
      <c r="I62" s="27"/>
      <c r="J62" s="27"/>
      <c r="K62" s="27">
        <v>69.989999999999995</v>
      </c>
      <c r="L62" s="27"/>
      <c r="M62" s="27"/>
      <c r="N62" s="44"/>
      <c r="O62" s="27"/>
      <c r="P62" s="27"/>
      <c r="Q62" s="27"/>
      <c r="R62" s="27"/>
      <c r="S62" s="27"/>
      <c r="T62" s="27"/>
      <c r="U62" s="72">
        <v>69.989999999999995</v>
      </c>
      <c r="V62" s="35"/>
      <c r="W62" s="35">
        <v>10</v>
      </c>
    </row>
    <row r="63" spans="1:23" ht="15.6" x14ac:dyDescent="0.3">
      <c r="A63" s="30" t="s">
        <v>107</v>
      </c>
      <c r="B63" s="36" t="s">
        <v>55</v>
      </c>
      <c r="C63" s="34" t="s">
        <v>133</v>
      </c>
      <c r="D63" s="27"/>
      <c r="E63" s="27"/>
      <c r="F63" s="27"/>
      <c r="G63" s="27"/>
      <c r="H63" s="27"/>
      <c r="I63" s="27"/>
      <c r="J63" s="27">
        <v>75</v>
      </c>
      <c r="K63" s="27"/>
      <c r="L63" s="27"/>
      <c r="M63" s="27"/>
      <c r="N63" s="44"/>
      <c r="O63" s="27"/>
      <c r="P63" s="27"/>
      <c r="Q63" s="27"/>
      <c r="R63" s="27"/>
      <c r="S63" s="27"/>
      <c r="T63" s="27"/>
      <c r="U63" s="73">
        <v>75</v>
      </c>
      <c r="V63" s="35"/>
      <c r="W63" s="35">
        <v>15</v>
      </c>
    </row>
    <row r="64" spans="1:23" ht="15.6" x14ac:dyDescent="0.3">
      <c r="A64" s="30" t="s">
        <v>107</v>
      </c>
      <c r="B64" s="36" t="s">
        <v>55</v>
      </c>
      <c r="C64" s="34" t="s">
        <v>109</v>
      </c>
      <c r="D64" s="27"/>
      <c r="E64" s="27"/>
      <c r="F64" s="27"/>
      <c r="G64" s="27"/>
      <c r="H64" s="27"/>
      <c r="I64" s="27"/>
      <c r="J64" s="27"/>
      <c r="K64" s="27">
        <v>133.66</v>
      </c>
      <c r="L64" s="27"/>
      <c r="M64" s="27"/>
      <c r="N64" s="44"/>
      <c r="O64" s="27"/>
      <c r="P64" s="27"/>
      <c r="Q64" s="27"/>
      <c r="R64" s="27"/>
      <c r="S64" s="27"/>
      <c r="T64" s="27"/>
      <c r="U64" s="73">
        <v>133.66</v>
      </c>
      <c r="V64" s="35"/>
      <c r="W64" s="35">
        <v>22.27</v>
      </c>
    </row>
    <row r="65" spans="1:24" ht="15.6" x14ac:dyDescent="0.3">
      <c r="A65" s="30" t="s">
        <v>107</v>
      </c>
      <c r="B65" s="36" t="s">
        <v>55</v>
      </c>
      <c r="C65" s="34" t="s">
        <v>110</v>
      </c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44"/>
      <c r="O65" s="27"/>
      <c r="P65" s="27"/>
      <c r="Q65" s="27">
        <v>210</v>
      </c>
      <c r="R65" s="27"/>
      <c r="S65" s="27"/>
      <c r="T65" s="27"/>
      <c r="U65" s="73">
        <v>210</v>
      </c>
      <c r="V65" s="35"/>
      <c r="W65" s="35">
        <v>35</v>
      </c>
    </row>
    <row r="66" spans="1:24" ht="15.6" x14ac:dyDescent="0.3">
      <c r="A66" s="30" t="s">
        <v>107</v>
      </c>
      <c r="B66" s="36" t="s">
        <v>55</v>
      </c>
      <c r="C66" s="34" t="s">
        <v>134</v>
      </c>
      <c r="D66" s="27">
        <v>280</v>
      </c>
      <c r="E66" s="48">
        <v>-56</v>
      </c>
      <c r="F66" s="27"/>
      <c r="G66" s="27"/>
      <c r="H66" s="27"/>
      <c r="I66" s="27"/>
      <c r="J66" s="27"/>
      <c r="K66" s="27"/>
      <c r="L66" s="27"/>
      <c r="M66" s="27"/>
      <c r="N66" s="44"/>
      <c r="O66" s="27"/>
      <c r="P66" s="27"/>
      <c r="Q66" s="27"/>
      <c r="R66" s="27"/>
      <c r="S66" s="27"/>
      <c r="T66" s="27"/>
      <c r="U66" s="73">
        <v>224</v>
      </c>
      <c r="V66" s="35"/>
      <c r="W66" s="35"/>
    </row>
    <row r="67" spans="1:24" ht="15.6" x14ac:dyDescent="0.3">
      <c r="A67" s="30" t="s">
        <v>107</v>
      </c>
      <c r="B67" s="36" t="s">
        <v>55</v>
      </c>
      <c r="C67" s="35" t="s">
        <v>111</v>
      </c>
      <c r="D67" s="27">
        <v>1538.55</v>
      </c>
      <c r="E67" s="48">
        <v>-307.60000000000002</v>
      </c>
      <c r="F67" s="27"/>
      <c r="G67" s="27"/>
      <c r="H67" s="27">
        <v>18</v>
      </c>
      <c r="I67" s="27">
        <v>12.5</v>
      </c>
      <c r="J67" s="27"/>
      <c r="K67" s="27"/>
      <c r="L67" s="27"/>
      <c r="M67" s="27"/>
      <c r="N67" s="44"/>
      <c r="O67" s="27"/>
      <c r="P67" s="27"/>
      <c r="Q67" s="27"/>
      <c r="R67" s="27"/>
      <c r="S67" s="27"/>
      <c r="T67" s="27"/>
      <c r="U67" s="73">
        <v>1261.45</v>
      </c>
      <c r="V67" s="35"/>
      <c r="W67" s="35"/>
    </row>
    <row r="68" spans="1:24" ht="15.6" x14ac:dyDescent="0.3">
      <c r="A68" s="31" t="s">
        <v>107</v>
      </c>
      <c r="B68" s="36" t="s">
        <v>55</v>
      </c>
      <c r="C68" s="34" t="s">
        <v>112</v>
      </c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44"/>
      <c r="O68" s="27">
        <v>12300</v>
      </c>
      <c r="P68" s="27"/>
      <c r="Q68" s="27"/>
      <c r="R68" s="27"/>
      <c r="S68" s="27"/>
      <c r="T68" s="27"/>
      <c r="U68" s="73">
        <v>12300</v>
      </c>
      <c r="V68" s="35"/>
      <c r="W68" s="35">
        <v>2050</v>
      </c>
    </row>
    <row r="69" spans="1:24" ht="15.6" x14ac:dyDescent="0.3">
      <c r="A69" s="31"/>
      <c r="B69" s="36"/>
      <c r="C69" s="34"/>
      <c r="D69" s="29">
        <f>SUM(D5:D68)</f>
        <v>11111.55</v>
      </c>
      <c r="E69" s="94">
        <f>SUM(E5:E68)</f>
        <v>-2224.1999999999998</v>
      </c>
      <c r="F69" s="94">
        <f>SUM(F5:F68)</f>
        <v>1600.8</v>
      </c>
      <c r="G69" s="29">
        <f>SUM(G5:G68)</f>
        <v>216.12</v>
      </c>
      <c r="H69" s="29">
        <f>SUM(H5:H68)</f>
        <v>144</v>
      </c>
      <c r="I69" s="29">
        <f>SUM(I5:I68)</f>
        <v>100</v>
      </c>
      <c r="J69" s="29">
        <f>SUM(J5:J68)</f>
        <v>75</v>
      </c>
      <c r="K69" s="29">
        <f>SUM(K5:K68)</f>
        <v>1883.7800000000002</v>
      </c>
      <c r="L69" s="29">
        <f>SUM(L5:L68)</f>
        <v>969.27</v>
      </c>
      <c r="M69" s="29">
        <f>SUM(M5:M68)</f>
        <v>1006.91</v>
      </c>
      <c r="N69" s="80">
        <f>SUM(N5:N68)</f>
        <v>200</v>
      </c>
      <c r="O69" s="29">
        <f>SUM(O5:O68)</f>
        <v>34411.440000000002</v>
      </c>
      <c r="P69" s="29">
        <f>SUM(P5:P68)</f>
        <v>204</v>
      </c>
      <c r="Q69" s="29">
        <f>SUM(Q5:Q68)</f>
        <v>594.51</v>
      </c>
      <c r="R69" s="29">
        <f>SUM(R5:R68)</f>
        <v>504</v>
      </c>
      <c r="S69" s="29">
        <f>SUM(S5:S68)</f>
        <v>1846.92</v>
      </c>
      <c r="T69" s="29"/>
      <c r="U69" s="95">
        <f>SUM(U3:U68)</f>
        <v>52644.1</v>
      </c>
      <c r="V69" s="35">
        <f>SUM(V3:V68)</f>
        <v>83719.37</v>
      </c>
      <c r="W69" s="35">
        <f>SUM(W3:W68)</f>
        <v>6246.4100000000008</v>
      </c>
      <c r="X69" s="96"/>
    </row>
    <row r="70" spans="1:24" ht="15.6" x14ac:dyDescent="0.3">
      <c r="A70" s="31"/>
      <c r="B70" s="36"/>
      <c r="C70" s="34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44"/>
      <c r="O70" s="27"/>
      <c r="P70" s="27"/>
      <c r="Q70" s="27"/>
      <c r="R70" s="27"/>
      <c r="S70" s="27"/>
      <c r="T70" s="27"/>
      <c r="U70" s="73"/>
      <c r="V70" s="35"/>
      <c r="W70" s="35"/>
    </row>
    <row r="71" spans="1:24" ht="31.2" x14ac:dyDescent="0.3">
      <c r="A71" s="93" t="s">
        <v>65</v>
      </c>
      <c r="B71" s="3" t="s">
        <v>66</v>
      </c>
      <c r="C71" s="4" t="s">
        <v>0</v>
      </c>
      <c r="D71" s="5" t="s">
        <v>1</v>
      </c>
      <c r="E71" s="6" t="s">
        <v>2</v>
      </c>
      <c r="F71" s="6" t="s">
        <v>3</v>
      </c>
      <c r="G71" s="6" t="s">
        <v>4</v>
      </c>
      <c r="H71" s="5" t="s">
        <v>5</v>
      </c>
      <c r="I71" s="5" t="s">
        <v>6</v>
      </c>
      <c r="J71" s="6" t="s">
        <v>7</v>
      </c>
      <c r="K71" s="6" t="s">
        <v>8</v>
      </c>
      <c r="L71" s="7" t="s">
        <v>9</v>
      </c>
      <c r="M71" s="5" t="s">
        <v>10</v>
      </c>
      <c r="N71" s="6" t="s">
        <v>11</v>
      </c>
      <c r="O71" s="6" t="s">
        <v>19</v>
      </c>
      <c r="P71" s="6" t="s">
        <v>12</v>
      </c>
      <c r="Q71" s="6" t="s">
        <v>13</v>
      </c>
      <c r="R71" s="5" t="s">
        <v>14</v>
      </c>
      <c r="S71" s="5" t="s">
        <v>54</v>
      </c>
      <c r="T71" s="6" t="s">
        <v>15</v>
      </c>
      <c r="U71" s="6" t="s">
        <v>16</v>
      </c>
      <c r="V71" s="6" t="s">
        <v>17</v>
      </c>
      <c r="W71" s="4" t="s">
        <v>18</v>
      </c>
    </row>
    <row r="72" spans="1:24" ht="15.6" x14ac:dyDescent="0.3">
      <c r="A72" s="31"/>
      <c r="B72" s="36"/>
      <c r="C72" s="34"/>
      <c r="D72" s="29"/>
      <c r="E72" s="94"/>
      <c r="F72" s="94"/>
      <c r="G72" s="29"/>
      <c r="H72" s="29"/>
      <c r="I72" s="29"/>
      <c r="J72" s="27"/>
      <c r="K72" s="27"/>
      <c r="L72" s="27"/>
      <c r="M72" s="27"/>
      <c r="N72" s="44"/>
      <c r="O72" s="27"/>
      <c r="P72" s="27"/>
      <c r="Q72" s="27"/>
      <c r="R72" s="27"/>
      <c r="S72" s="27"/>
      <c r="T72" s="27"/>
      <c r="U72" s="73"/>
      <c r="V72" s="35"/>
      <c r="W72" s="35"/>
    </row>
    <row r="73" spans="1:24" ht="15.6" x14ac:dyDescent="0.3">
      <c r="A73" s="34" t="s">
        <v>113</v>
      </c>
      <c r="B73" s="33" t="s">
        <v>55</v>
      </c>
      <c r="C73" s="35" t="s">
        <v>114</v>
      </c>
      <c r="D73" s="27"/>
      <c r="E73" s="27"/>
      <c r="F73" s="27"/>
      <c r="G73" s="27"/>
      <c r="H73" s="27"/>
      <c r="I73" s="27"/>
      <c r="J73" s="27">
        <v>15</v>
      </c>
      <c r="K73" s="27"/>
      <c r="L73" s="27"/>
      <c r="M73" s="27"/>
      <c r="N73" s="44"/>
      <c r="O73" s="27"/>
      <c r="P73" s="27"/>
      <c r="Q73" s="27"/>
      <c r="R73" s="27"/>
      <c r="S73" s="27"/>
      <c r="T73" s="27"/>
      <c r="U73" s="72">
        <v>15</v>
      </c>
      <c r="V73" s="35"/>
      <c r="W73" s="35">
        <v>15</v>
      </c>
      <c r="X73" s="82"/>
    </row>
    <row r="74" spans="1:24" ht="15.6" x14ac:dyDescent="0.3">
      <c r="A74" s="34" t="s">
        <v>113</v>
      </c>
      <c r="B74" s="36" t="s">
        <v>55</v>
      </c>
      <c r="C74" s="34" t="s">
        <v>135</v>
      </c>
      <c r="D74" s="27"/>
      <c r="E74" s="27"/>
      <c r="F74" s="27"/>
      <c r="G74" s="27"/>
      <c r="H74" s="27"/>
      <c r="I74" s="27"/>
      <c r="J74" s="27"/>
      <c r="K74" s="27">
        <v>43.61</v>
      </c>
      <c r="L74" s="27"/>
      <c r="M74" s="27"/>
      <c r="N74" s="44"/>
      <c r="O74" s="27"/>
      <c r="P74" s="27"/>
      <c r="Q74" s="27"/>
      <c r="R74" s="27"/>
      <c r="S74" s="27"/>
      <c r="T74" s="27"/>
      <c r="U74" s="73">
        <v>43.61</v>
      </c>
      <c r="V74" s="35"/>
      <c r="W74" s="35">
        <v>7.27</v>
      </c>
      <c r="X74" s="82"/>
    </row>
    <row r="75" spans="1:24" ht="15.6" x14ac:dyDescent="0.3">
      <c r="A75" s="34" t="s">
        <v>113</v>
      </c>
      <c r="B75" s="34" t="s">
        <v>55</v>
      </c>
      <c r="C75" s="35" t="s">
        <v>115</v>
      </c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44"/>
      <c r="O75" s="27">
        <v>99</v>
      </c>
      <c r="P75" s="27"/>
      <c r="Q75" s="27"/>
      <c r="R75" s="27"/>
      <c r="S75" s="27"/>
      <c r="T75" s="27"/>
      <c r="U75" s="72">
        <v>99</v>
      </c>
      <c r="V75" s="35"/>
      <c r="W75" s="35">
        <v>16.5</v>
      </c>
      <c r="X75" s="82"/>
    </row>
    <row r="76" spans="1:24" ht="15.6" x14ac:dyDescent="0.3">
      <c r="A76" s="34" t="s">
        <v>113</v>
      </c>
      <c r="B76" s="34" t="s">
        <v>55</v>
      </c>
      <c r="C76" s="34" t="s">
        <v>136</v>
      </c>
      <c r="D76" s="27">
        <v>280</v>
      </c>
      <c r="E76" s="48">
        <v>-56</v>
      </c>
      <c r="F76" s="27"/>
      <c r="G76" s="27"/>
      <c r="H76" s="27"/>
      <c r="I76" s="27"/>
      <c r="J76" s="27"/>
      <c r="K76" s="27"/>
      <c r="L76" s="27"/>
      <c r="M76" s="27"/>
      <c r="N76" s="44"/>
      <c r="O76" s="27"/>
      <c r="P76" s="27"/>
      <c r="Q76" s="27"/>
      <c r="R76" s="27"/>
      <c r="S76" s="27"/>
      <c r="T76" s="27"/>
      <c r="U76" s="72">
        <v>224</v>
      </c>
      <c r="V76" s="35"/>
      <c r="W76" s="35"/>
      <c r="X76" s="82"/>
    </row>
    <row r="77" spans="1:24" ht="15.6" x14ac:dyDescent="0.3">
      <c r="A77" s="34" t="s">
        <v>113</v>
      </c>
      <c r="B77" s="34" t="s">
        <v>55</v>
      </c>
      <c r="C77" s="35" t="s">
        <v>116</v>
      </c>
      <c r="D77" s="27"/>
      <c r="E77" s="27"/>
      <c r="F77" s="27"/>
      <c r="G77" s="27"/>
      <c r="H77" s="27"/>
      <c r="I77" s="27"/>
      <c r="J77" s="27"/>
      <c r="K77" s="27">
        <v>567</v>
      </c>
      <c r="L77" s="27"/>
      <c r="M77" s="27"/>
      <c r="N77" s="44"/>
      <c r="O77" s="27"/>
      <c r="P77" s="27"/>
      <c r="Q77" s="27"/>
      <c r="R77" s="27"/>
      <c r="S77" s="27"/>
      <c r="T77" s="27"/>
      <c r="U77" s="72">
        <v>567</v>
      </c>
      <c r="V77" s="35"/>
      <c r="W77" s="35">
        <v>79</v>
      </c>
      <c r="X77" s="82"/>
    </row>
    <row r="78" spans="1:24" ht="15.6" x14ac:dyDescent="0.3">
      <c r="A78" s="34" t="s">
        <v>113</v>
      </c>
      <c r="B78" s="34" t="s">
        <v>55</v>
      </c>
      <c r="C78" s="34" t="s">
        <v>117</v>
      </c>
      <c r="D78" s="27">
        <v>1083.55</v>
      </c>
      <c r="E78" s="71">
        <v>-216.8</v>
      </c>
      <c r="F78" s="27"/>
      <c r="G78" s="27"/>
      <c r="H78" s="27">
        <v>18</v>
      </c>
      <c r="I78" s="27">
        <v>12.5</v>
      </c>
      <c r="J78" s="27"/>
      <c r="K78" s="27"/>
      <c r="L78" s="27"/>
      <c r="M78" s="27"/>
      <c r="N78" s="44"/>
      <c r="O78" s="27"/>
      <c r="P78" s="27"/>
      <c r="Q78" s="27"/>
      <c r="R78" s="27"/>
      <c r="S78" s="27"/>
      <c r="T78" s="27"/>
      <c r="U78" s="72">
        <v>897.25</v>
      </c>
      <c r="V78" s="35"/>
      <c r="W78" s="35"/>
      <c r="X78" s="82"/>
    </row>
    <row r="79" spans="1:24" ht="15.6" x14ac:dyDescent="0.3">
      <c r="A79" s="31" t="s">
        <v>118</v>
      </c>
      <c r="B79" s="37" t="s">
        <v>119</v>
      </c>
      <c r="C79" s="37" t="s">
        <v>120</v>
      </c>
      <c r="D79" s="27"/>
      <c r="E79" s="27"/>
      <c r="F79" s="41">
        <v>896.2</v>
      </c>
      <c r="G79" s="41">
        <v>188.65</v>
      </c>
      <c r="H79" s="41"/>
      <c r="I79" s="41"/>
      <c r="J79" s="41"/>
      <c r="K79" s="41"/>
      <c r="L79" s="41"/>
      <c r="M79" s="41"/>
      <c r="N79" s="85"/>
      <c r="O79" s="41"/>
      <c r="P79" s="41"/>
      <c r="Q79" s="41"/>
      <c r="R79" s="41"/>
      <c r="S79" s="41"/>
      <c r="T79" s="41"/>
      <c r="U79" s="74">
        <f>SUM(F79:T79)</f>
        <v>1084.8500000000001</v>
      </c>
      <c r="V79" s="39"/>
      <c r="W79" s="35"/>
      <c r="X79" s="82"/>
    </row>
    <row r="80" spans="1:24" ht="15.6" x14ac:dyDescent="0.3">
      <c r="A80" s="31" t="s">
        <v>121</v>
      </c>
      <c r="B80" s="37" t="s">
        <v>27</v>
      </c>
      <c r="C80" s="37" t="s">
        <v>122</v>
      </c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44"/>
      <c r="O80" s="27"/>
      <c r="P80" s="27"/>
      <c r="Q80" s="27"/>
      <c r="R80" s="27"/>
      <c r="S80" s="27"/>
      <c r="T80" s="27"/>
      <c r="U80" s="74"/>
      <c r="V80" s="39">
        <v>56.25</v>
      </c>
      <c r="W80" s="35"/>
    </row>
    <row r="81" spans="1:24" ht="15.6" x14ac:dyDescent="0.3">
      <c r="A81" s="34" t="s">
        <v>123</v>
      </c>
      <c r="B81" s="34" t="s">
        <v>55</v>
      </c>
      <c r="C81" s="34" t="s">
        <v>124</v>
      </c>
      <c r="D81" s="27"/>
      <c r="E81" s="27"/>
      <c r="F81" s="27"/>
      <c r="G81" s="27"/>
      <c r="H81" s="27"/>
      <c r="I81" s="27"/>
      <c r="J81" s="27"/>
      <c r="K81" s="27">
        <v>45.47</v>
      </c>
      <c r="L81" s="27"/>
      <c r="M81" s="27"/>
      <c r="N81" s="44"/>
      <c r="O81" s="27"/>
      <c r="P81" s="27"/>
      <c r="Q81" s="27"/>
      <c r="R81" s="27"/>
      <c r="S81" s="27"/>
      <c r="T81" s="27"/>
      <c r="U81" s="75">
        <v>45.47</v>
      </c>
      <c r="V81" s="34"/>
      <c r="W81" s="34">
        <v>5.31</v>
      </c>
      <c r="X81" s="82"/>
    </row>
    <row r="82" spans="1:24" ht="15.6" x14ac:dyDescent="0.3">
      <c r="A82" s="34" t="s">
        <v>123</v>
      </c>
      <c r="B82" s="34" t="s">
        <v>55</v>
      </c>
      <c r="C82" s="34" t="s">
        <v>125</v>
      </c>
      <c r="D82" s="29">
        <v>1083.55</v>
      </c>
      <c r="E82" s="43">
        <v>-216.6</v>
      </c>
      <c r="F82" s="27"/>
      <c r="G82" s="27"/>
      <c r="H82" s="27">
        <v>18</v>
      </c>
      <c r="I82" s="27">
        <v>12.5</v>
      </c>
      <c r="J82" s="27"/>
      <c r="K82" s="27"/>
      <c r="L82" s="27"/>
      <c r="M82" s="27"/>
      <c r="N82" s="44"/>
      <c r="O82" s="27"/>
      <c r="P82" s="27"/>
      <c r="Q82" s="27"/>
      <c r="R82" s="27"/>
      <c r="S82" s="27"/>
      <c r="T82" s="27"/>
      <c r="U82" s="75">
        <v>897.45</v>
      </c>
      <c r="V82" s="35"/>
      <c r="W82" s="34"/>
      <c r="X82" s="96"/>
    </row>
    <row r="83" spans="1:24" ht="15.6" x14ac:dyDescent="0.3">
      <c r="A83" s="34" t="s">
        <v>123</v>
      </c>
      <c r="B83" s="34" t="s">
        <v>55</v>
      </c>
      <c r="C83" s="34" t="s">
        <v>126</v>
      </c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44"/>
      <c r="O83" s="27"/>
      <c r="P83" s="27"/>
      <c r="Q83" s="27">
        <v>61.87</v>
      </c>
      <c r="R83" s="27"/>
      <c r="S83" s="27"/>
      <c r="T83" s="27"/>
      <c r="U83" s="75">
        <v>61.87</v>
      </c>
      <c r="V83" s="34"/>
      <c r="W83" s="34">
        <v>10.31</v>
      </c>
      <c r="X83" s="82"/>
    </row>
    <row r="84" spans="1:24" ht="15.6" x14ac:dyDescent="0.3">
      <c r="A84" s="34" t="s">
        <v>123</v>
      </c>
      <c r="B84" s="34" t="s">
        <v>55</v>
      </c>
      <c r="C84" s="34" t="s">
        <v>127</v>
      </c>
      <c r="D84" s="27">
        <v>280</v>
      </c>
      <c r="E84" s="48">
        <v>-56</v>
      </c>
      <c r="F84" s="27"/>
      <c r="G84" s="27"/>
      <c r="H84" s="27"/>
      <c r="I84" s="27"/>
      <c r="J84" s="27"/>
      <c r="K84" s="27"/>
      <c r="L84" s="27"/>
      <c r="M84" s="27"/>
      <c r="N84" s="44"/>
      <c r="O84" s="27"/>
      <c r="P84" s="27"/>
      <c r="Q84" s="27"/>
      <c r="R84" s="27"/>
      <c r="S84" s="27"/>
      <c r="T84" s="27"/>
      <c r="U84" s="76">
        <v>224</v>
      </c>
      <c r="V84" s="34"/>
      <c r="W84" s="34"/>
      <c r="X84" s="82"/>
    </row>
    <row r="85" spans="1:24" ht="15.6" x14ac:dyDescent="0.3">
      <c r="A85" s="30" t="s">
        <v>128</v>
      </c>
      <c r="B85" s="33" t="s">
        <v>27</v>
      </c>
      <c r="C85" s="35" t="s">
        <v>129</v>
      </c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44"/>
      <c r="O85" s="27"/>
      <c r="P85" s="27"/>
      <c r="Q85" s="27"/>
      <c r="R85" s="27"/>
      <c r="S85" s="27"/>
      <c r="T85" s="27"/>
      <c r="U85" s="72"/>
      <c r="V85" s="35">
        <v>10</v>
      </c>
      <c r="W85" s="32"/>
    </row>
    <row r="86" spans="1:24" ht="15.6" x14ac:dyDescent="0.3">
      <c r="A86" s="32" t="s">
        <v>130</v>
      </c>
      <c r="B86" s="33" t="s">
        <v>55</v>
      </c>
      <c r="C86" s="34" t="s">
        <v>112</v>
      </c>
      <c r="D86" s="27"/>
      <c r="E86" s="48"/>
      <c r="F86" s="81"/>
      <c r="G86" s="1"/>
      <c r="H86" s="27"/>
      <c r="I86" s="27"/>
      <c r="J86" s="27"/>
      <c r="K86" s="27"/>
      <c r="L86" s="27"/>
      <c r="M86" s="27"/>
      <c r="N86" s="44"/>
      <c r="O86" s="41">
        <v>8443.2000000000007</v>
      </c>
      <c r="P86" s="27"/>
      <c r="Q86" s="27"/>
      <c r="R86" s="27"/>
      <c r="S86" s="27"/>
      <c r="T86" s="27"/>
      <c r="U86" s="72">
        <v>8443.2000000000007</v>
      </c>
      <c r="V86" s="35"/>
      <c r="W86" s="32">
        <v>1047.2</v>
      </c>
      <c r="X86" s="82"/>
    </row>
    <row r="87" spans="1:24" ht="15.6" x14ac:dyDescent="0.3">
      <c r="A87" s="10" t="s">
        <v>138</v>
      </c>
      <c r="B87" s="10" t="s">
        <v>55</v>
      </c>
      <c r="C87" s="10" t="s">
        <v>139</v>
      </c>
      <c r="D87" s="27">
        <v>280</v>
      </c>
      <c r="E87" s="48">
        <v>-56</v>
      </c>
      <c r="F87" s="27"/>
      <c r="G87" s="27"/>
      <c r="H87" s="27"/>
      <c r="I87" s="27"/>
      <c r="J87" s="27"/>
      <c r="K87" s="27"/>
      <c r="L87" s="27"/>
      <c r="M87" s="27"/>
      <c r="N87" s="44"/>
      <c r="O87" s="27"/>
      <c r="P87" s="27"/>
      <c r="Q87" s="27"/>
      <c r="R87" s="27"/>
      <c r="S87" s="27"/>
      <c r="T87" s="27"/>
      <c r="U87" s="38">
        <v>224</v>
      </c>
      <c r="V87" s="35"/>
      <c r="W87" s="32"/>
      <c r="X87" s="82"/>
    </row>
    <row r="88" spans="1:24" ht="15.6" x14ac:dyDescent="0.3">
      <c r="A88" s="10" t="s">
        <v>138</v>
      </c>
      <c r="B88" s="77" t="s">
        <v>55</v>
      </c>
      <c r="C88" s="34" t="s">
        <v>140</v>
      </c>
      <c r="D88" s="29">
        <v>1083.55</v>
      </c>
      <c r="E88" s="48">
        <v>-216.8</v>
      </c>
      <c r="F88" s="27"/>
      <c r="G88" s="77"/>
      <c r="H88" s="27">
        <v>18</v>
      </c>
      <c r="I88" s="27">
        <v>12.5</v>
      </c>
      <c r="J88" s="77"/>
      <c r="K88" s="77"/>
      <c r="L88" s="77"/>
      <c r="M88" s="77"/>
      <c r="N88" s="79"/>
      <c r="O88" s="77"/>
      <c r="P88" s="77"/>
      <c r="Q88" s="77"/>
      <c r="R88" s="77"/>
      <c r="S88" s="77"/>
      <c r="T88" s="78"/>
      <c r="U88" s="40">
        <f>SUM(D88:T88)</f>
        <v>897.25</v>
      </c>
      <c r="V88" s="35"/>
      <c r="W88" s="32"/>
      <c r="X88" s="96"/>
    </row>
    <row r="89" spans="1:24" ht="15.6" x14ac:dyDescent="0.3">
      <c r="A89" s="10" t="s">
        <v>138</v>
      </c>
      <c r="B89" s="10" t="s">
        <v>141</v>
      </c>
      <c r="C89" s="10" t="s">
        <v>149</v>
      </c>
      <c r="D89" s="1"/>
      <c r="E89" s="10"/>
      <c r="F89" s="10"/>
      <c r="G89" s="10"/>
      <c r="H89" s="10"/>
      <c r="I89" s="10"/>
      <c r="J89" s="10"/>
      <c r="K89" s="10">
        <v>31.85</v>
      </c>
      <c r="L89" s="10"/>
      <c r="M89" s="10"/>
      <c r="N89" s="67"/>
      <c r="O89" s="10"/>
      <c r="P89" s="10"/>
      <c r="Q89" s="10"/>
      <c r="R89" s="10"/>
      <c r="S89" s="10"/>
      <c r="T89" s="10"/>
      <c r="U89" s="10"/>
      <c r="V89" s="29"/>
      <c r="W89" s="10"/>
      <c r="X89" s="82"/>
    </row>
    <row r="90" spans="1:24" ht="15.6" x14ac:dyDescent="0.3">
      <c r="A90" s="10" t="s">
        <v>138</v>
      </c>
      <c r="B90" s="68" t="s">
        <v>55</v>
      </c>
      <c r="C90" s="10" t="s">
        <v>150</v>
      </c>
      <c r="D90" s="1"/>
      <c r="E90" s="27"/>
      <c r="F90" s="10"/>
      <c r="G90" s="10"/>
      <c r="H90" s="10"/>
      <c r="I90" s="10"/>
      <c r="J90" s="10"/>
      <c r="K90" s="10">
        <v>31.93</v>
      </c>
      <c r="L90" s="10"/>
      <c r="M90" s="10"/>
      <c r="N90" s="67"/>
      <c r="O90" s="10"/>
      <c r="P90" s="10"/>
      <c r="Q90" s="10"/>
      <c r="R90" s="10"/>
      <c r="S90" s="10"/>
      <c r="T90" s="10"/>
      <c r="U90" s="10">
        <v>63.78</v>
      </c>
      <c r="V90" s="10"/>
      <c r="W90" s="10">
        <v>10.63</v>
      </c>
      <c r="X90" s="82"/>
    </row>
    <row r="91" spans="1:24" x14ac:dyDescent="0.3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28"/>
      <c r="O91" s="1"/>
      <c r="P91" s="1"/>
      <c r="Q91" s="1"/>
      <c r="R91" s="1"/>
      <c r="S91" s="1"/>
      <c r="T91" s="1"/>
      <c r="U91" s="1"/>
      <c r="V91" s="1"/>
      <c r="W91" s="1"/>
    </row>
    <row r="92" spans="1:24" ht="15.6" x14ac:dyDescent="0.3">
      <c r="A92" s="10" t="s">
        <v>142</v>
      </c>
      <c r="B92" s="10" t="s">
        <v>55</v>
      </c>
      <c r="C92" s="10" t="s">
        <v>153</v>
      </c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80"/>
      <c r="O92" s="29">
        <v>6000</v>
      </c>
      <c r="P92" s="29"/>
      <c r="Q92" s="29"/>
      <c r="R92" s="29"/>
      <c r="S92" s="29"/>
      <c r="T92" s="29"/>
      <c r="U92" s="29">
        <v>6000</v>
      </c>
      <c r="V92" s="29"/>
      <c r="W92" s="29">
        <v>1000</v>
      </c>
      <c r="X92" s="96"/>
    </row>
    <row r="93" spans="1:24" ht="15.6" x14ac:dyDescent="0.3">
      <c r="A93" s="10" t="s">
        <v>142</v>
      </c>
      <c r="B93" s="10" t="s">
        <v>55</v>
      </c>
      <c r="C93" s="10" t="s">
        <v>144</v>
      </c>
      <c r="D93" s="29">
        <v>280</v>
      </c>
      <c r="E93" s="43">
        <v>-56</v>
      </c>
      <c r="F93" s="29"/>
      <c r="G93" s="29"/>
      <c r="H93" s="29"/>
      <c r="I93" s="29"/>
      <c r="J93" s="29"/>
      <c r="K93" s="29"/>
      <c r="L93" s="29"/>
      <c r="M93" s="29"/>
      <c r="N93" s="80"/>
      <c r="O93" s="29"/>
      <c r="P93" s="29"/>
      <c r="Q93" s="29"/>
      <c r="R93" s="29"/>
      <c r="S93" s="29"/>
      <c r="T93" s="29"/>
      <c r="U93" s="29">
        <v>224</v>
      </c>
      <c r="V93" s="29"/>
      <c r="W93" s="29"/>
      <c r="X93" s="96"/>
    </row>
    <row r="94" spans="1:24" ht="15.6" x14ac:dyDescent="0.3">
      <c r="A94" s="10" t="s">
        <v>142</v>
      </c>
      <c r="B94" s="10" t="s">
        <v>55</v>
      </c>
      <c r="C94" s="34" t="s">
        <v>145</v>
      </c>
      <c r="D94" s="29">
        <v>1083.55</v>
      </c>
      <c r="E94" s="43">
        <v>-216.6</v>
      </c>
      <c r="F94" s="29"/>
      <c r="G94" s="29"/>
      <c r="H94" s="29">
        <v>18</v>
      </c>
      <c r="I94" s="29">
        <v>12.5</v>
      </c>
      <c r="J94" s="29"/>
      <c r="K94" s="29"/>
      <c r="L94" s="29"/>
      <c r="M94" s="29"/>
      <c r="N94" s="80"/>
      <c r="O94" s="29"/>
      <c r="P94" s="29"/>
      <c r="Q94" s="29"/>
      <c r="R94" s="29"/>
      <c r="S94" s="29"/>
      <c r="T94" s="29"/>
      <c r="U94" s="29">
        <v>897.45</v>
      </c>
      <c r="V94" s="29"/>
      <c r="W94" s="29"/>
      <c r="X94" s="96"/>
    </row>
    <row r="95" spans="1:24" ht="15.6" x14ac:dyDescent="0.3">
      <c r="A95" s="10" t="s">
        <v>142</v>
      </c>
      <c r="B95" s="10" t="s">
        <v>143</v>
      </c>
      <c r="C95" s="10" t="s">
        <v>151</v>
      </c>
      <c r="D95" s="77"/>
      <c r="E95" s="78"/>
      <c r="F95" s="46">
        <v>818</v>
      </c>
      <c r="G95" s="46">
        <v>134.76</v>
      </c>
      <c r="H95" s="83"/>
      <c r="I95" s="83"/>
      <c r="J95" s="83"/>
      <c r="K95" s="83"/>
      <c r="L95" s="83"/>
      <c r="M95" s="83"/>
      <c r="N95" s="84"/>
      <c r="O95" s="83"/>
      <c r="P95" s="83"/>
      <c r="Q95" s="83"/>
      <c r="R95" s="83"/>
      <c r="S95" s="83"/>
      <c r="T95" s="83"/>
      <c r="U95" s="46">
        <f>SUM(F95:T95)</f>
        <v>952.76</v>
      </c>
      <c r="V95" s="77"/>
      <c r="W95" s="77"/>
      <c r="X95" s="96"/>
    </row>
    <row r="96" spans="1:24" ht="15.6" x14ac:dyDescent="0.3">
      <c r="A96" s="10" t="s">
        <v>142</v>
      </c>
      <c r="B96" s="10" t="s">
        <v>55</v>
      </c>
      <c r="C96" s="10" t="s">
        <v>146</v>
      </c>
      <c r="D96" s="29"/>
      <c r="E96" s="29"/>
      <c r="F96" s="29"/>
      <c r="G96" s="29"/>
      <c r="H96" s="29"/>
      <c r="I96" s="29"/>
      <c r="J96" s="29"/>
      <c r="K96" s="29"/>
      <c r="L96" s="29">
        <v>20</v>
      </c>
      <c r="M96" s="29"/>
      <c r="N96" s="80"/>
      <c r="O96" s="29"/>
      <c r="P96" s="29"/>
      <c r="Q96" s="29"/>
      <c r="R96" s="29"/>
      <c r="S96" s="29"/>
      <c r="T96" s="29"/>
      <c r="U96" s="29">
        <v>20</v>
      </c>
      <c r="V96" s="29"/>
      <c r="W96" s="29"/>
      <c r="X96" s="96"/>
    </row>
    <row r="97" spans="1:24" ht="15.6" x14ac:dyDescent="0.3">
      <c r="A97" s="10" t="s">
        <v>142</v>
      </c>
      <c r="B97" s="10" t="s">
        <v>55</v>
      </c>
      <c r="C97" s="10" t="s">
        <v>154</v>
      </c>
      <c r="D97" s="29"/>
      <c r="E97" s="29"/>
      <c r="F97" s="29"/>
      <c r="G97" s="29"/>
      <c r="H97" s="29"/>
      <c r="I97" s="29"/>
      <c r="J97" s="29"/>
      <c r="K97" s="29">
        <v>34.9</v>
      </c>
      <c r="L97" s="29"/>
      <c r="M97" s="29"/>
      <c r="N97" s="80"/>
      <c r="O97" s="29"/>
      <c r="P97" s="29"/>
      <c r="Q97" s="29"/>
      <c r="R97" s="29"/>
      <c r="S97" s="29"/>
      <c r="T97" s="29"/>
      <c r="U97" s="29">
        <v>34.9</v>
      </c>
      <c r="V97" s="29"/>
      <c r="W97" s="29">
        <v>5.82</v>
      </c>
      <c r="X97" s="96"/>
    </row>
    <row r="98" spans="1:24" ht="15.6" x14ac:dyDescent="0.3">
      <c r="A98" s="10" t="s">
        <v>142</v>
      </c>
      <c r="B98" s="10" t="s">
        <v>55</v>
      </c>
      <c r="C98" s="10" t="s">
        <v>152</v>
      </c>
      <c r="D98" s="29"/>
      <c r="E98" s="29"/>
      <c r="F98" s="29"/>
      <c r="G98" s="29"/>
      <c r="H98" s="29"/>
      <c r="I98" s="29"/>
      <c r="J98" s="29"/>
      <c r="K98" s="29">
        <v>47.99</v>
      </c>
      <c r="L98" s="29"/>
      <c r="M98" s="29"/>
      <c r="N98" s="80"/>
      <c r="O98" s="29"/>
      <c r="P98" s="29"/>
      <c r="Q98" s="29"/>
      <c r="R98" s="29"/>
      <c r="S98" s="29"/>
      <c r="T98" s="29"/>
      <c r="U98" s="29">
        <v>47.99</v>
      </c>
      <c r="V98" s="29"/>
      <c r="W98" s="29">
        <v>8</v>
      </c>
      <c r="X98" s="96"/>
    </row>
    <row r="99" spans="1:24" ht="15.6" x14ac:dyDescent="0.3">
      <c r="A99" s="10" t="s">
        <v>142</v>
      </c>
      <c r="B99" s="10" t="s">
        <v>55</v>
      </c>
      <c r="C99" s="10" t="s">
        <v>147</v>
      </c>
      <c r="D99" s="29"/>
      <c r="E99" s="29"/>
      <c r="F99" s="29"/>
      <c r="G99" s="29"/>
      <c r="H99" s="29"/>
      <c r="I99" s="29"/>
      <c r="J99" s="29"/>
      <c r="K99" s="29">
        <v>14.45</v>
      </c>
      <c r="L99" s="29"/>
      <c r="M99" s="29"/>
      <c r="N99" s="80"/>
      <c r="O99" s="29"/>
      <c r="P99" s="29"/>
      <c r="Q99" s="29"/>
      <c r="R99" s="29"/>
      <c r="S99" s="29"/>
      <c r="T99" s="29"/>
      <c r="U99" s="29">
        <v>14.45</v>
      </c>
      <c r="V99" s="29"/>
      <c r="W99" s="29"/>
      <c r="X99" s="96"/>
    </row>
    <row r="100" spans="1:24" ht="15.6" x14ac:dyDescent="0.3">
      <c r="A100" s="10" t="s">
        <v>142</v>
      </c>
      <c r="B100" s="10" t="s">
        <v>55</v>
      </c>
      <c r="C100" s="10" t="s">
        <v>148</v>
      </c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80"/>
      <c r="O100" s="29"/>
      <c r="P100" s="29"/>
      <c r="Q100" s="29">
        <v>6.54</v>
      </c>
      <c r="R100" s="29"/>
      <c r="S100" s="29"/>
      <c r="T100" s="29"/>
      <c r="U100" s="29">
        <v>6.54</v>
      </c>
      <c r="V100" s="29"/>
      <c r="W100" s="29">
        <v>1.0900000000000001</v>
      </c>
      <c r="X100" s="96"/>
    </row>
    <row r="101" spans="1:24" ht="15.6" x14ac:dyDescent="0.3">
      <c r="A101" s="10"/>
      <c r="B101" s="10"/>
      <c r="C101" s="10"/>
      <c r="D101" s="29">
        <f>SUM(D69:D100)</f>
        <v>16565.749999999996</v>
      </c>
      <c r="E101" s="43">
        <f>SUM(E69:E100)</f>
        <v>-3315</v>
      </c>
      <c r="F101" s="29">
        <f>SUM(F69:F100)</f>
        <v>3315</v>
      </c>
      <c r="G101" s="29">
        <f>SUM(G69:G100)</f>
        <v>539.53</v>
      </c>
      <c r="H101" s="29">
        <f>SUM(H69:H100)</f>
        <v>216</v>
      </c>
      <c r="I101" s="29">
        <f>SUM(I69:I100)</f>
        <v>150</v>
      </c>
      <c r="J101" s="29">
        <f>SUM(J69:J100)</f>
        <v>90</v>
      </c>
      <c r="K101" s="29">
        <f>SUM(K69:K100)</f>
        <v>2700.9799999999996</v>
      </c>
      <c r="L101" s="29">
        <f>SUM(L69:L100)</f>
        <v>989.27</v>
      </c>
      <c r="M101" s="29">
        <f>SUM(M69:M100)</f>
        <v>1006.91</v>
      </c>
      <c r="N101" s="80">
        <f>SUM(N69:N100)</f>
        <v>200</v>
      </c>
      <c r="O101" s="29">
        <f>SUM(O69:O100)</f>
        <v>48953.64</v>
      </c>
      <c r="P101" s="29">
        <f>SUM(P69:P100)</f>
        <v>204</v>
      </c>
      <c r="Q101" s="29">
        <f>SUM(Q69:Q100)</f>
        <v>662.92</v>
      </c>
      <c r="R101" s="29">
        <f>SUM(R69:R100)</f>
        <v>504</v>
      </c>
      <c r="S101" s="29">
        <f>SUM(S69:S100)</f>
        <v>1846.92</v>
      </c>
      <c r="T101" s="29"/>
      <c r="U101" s="29">
        <f>SUM(U69:U100)</f>
        <v>74629.919999999984</v>
      </c>
      <c r="V101" s="29">
        <f>SUM(V69:V100)</f>
        <v>83785.62</v>
      </c>
      <c r="W101" s="29">
        <f>SUM(W69:W100)</f>
        <v>8452.5400000000009</v>
      </c>
      <c r="X101" s="96"/>
    </row>
    <row r="102" spans="1:24" ht="15.6" x14ac:dyDescent="0.3">
      <c r="A102" s="10"/>
      <c r="B102" s="1"/>
      <c r="C102" s="1"/>
      <c r="D102" s="29"/>
      <c r="E102" s="43"/>
      <c r="F102" s="29"/>
      <c r="G102" s="29"/>
      <c r="H102" s="29"/>
      <c r="I102" s="29"/>
      <c r="J102" s="29"/>
      <c r="K102" s="29"/>
      <c r="L102" s="29"/>
      <c r="M102" s="29"/>
      <c r="N102" s="80"/>
      <c r="O102" s="29"/>
      <c r="P102" s="29"/>
      <c r="Q102" s="29"/>
      <c r="R102" s="29"/>
      <c r="S102" s="29"/>
      <c r="T102" s="29"/>
      <c r="U102" s="29"/>
      <c r="V102" s="47">
        <v>-74629.919999999998</v>
      </c>
      <c r="W102" s="29"/>
    </row>
    <row r="103" spans="1:24" ht="15.6" x14ac:dyDescent="0.3">
      <c r="A103" s="10"/>
      <c r="B103" s="1"/>
      <c r="C103" s="1"/>
      <c r="D103" s="29"/>
      <c r="E103" s="29"/>
      <c r="F103" s="29"/>
      <c r="H103" s="29"/>
      <c r="I103" s="29"/>
      <c r="J103" s="29"/>
      <c r="K103" s="29"/>
      <c r="L103" s="29"/>
      <c r="M103" s="29"/>
      <c r="N103" s="80"/>
      <c r="O103" s="29"/>
      <c r="P103" s="29"/>
      <c r="Q103" s="29"/>
      <c r="R103" s="97" t="s">
        <v>156</v>
      </c>
      <c r="S103" s="88"/>
      <c r="T103" s="89"/>
      <c r="U103" s="29"/>
      <c r="V103" s="29">
        <f>SUM(V101:V102)</f>
        <v>9155.6999999999971</v>
      </c>
      <c r="W103" s="29"/>
    </row>
    <row r="104" spans="1:24" ht="15.6" x14ac:dyDescent="0.3">
      <c r="A104" s="77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28"/>
      <c r="O104" s="1"/>
      <c r="P104" s="1"/>
      <c r="Q104" s="1"/>
      <c r="R104" s="90" t="s">
        <v>155</v>
      </c>
      <c r="S104" s="91"/>
      <c r="T104" s="92"/>
      <c r="U104" s="1"/>
      <c r="V104" s="98">
        <v>952.76</v>
      </c>
      <c r="W104" s="1"/>
    </row>
    <row r="105" spans="1:24" ht="15.6" x14ac:dyDescent="0.3">
      <c r="A105" s="77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28"/>
      <c r="O105" s="1"/>
      <c r="P105" s="1"/>
      <c r="Q105" s="1"/>
      <c r="R105" s="90" t="s">
        <v>157</v>
      </c>
      <c r="S105" s="91"/>
      <c r="T105" s="92"/>
      <c r="U105" s="10"/>
      <c r="V105" s="29">
        <f>SUM(V103:V104)</f>
        <v>10108.459999999997</v>
      </c>
      <c r="W105" s="1"/>
    </row>
    <row r="106" spans="1:24" x14ac:dyDescent="0.3">
      <c r="A106" s="77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28"/>
      <c r="O106" s="1"/>
      <c r="P106" s="1"/>
      <c r="Q106" s="1"/>
      <c r="R106" s="1"/>
      <c r="S106" s="1"/>
      <c r="T106" s="1"/>
      <c r="U106" s="1"/>
      <c r="V106" s="1"/>
      <c r="W106" s="1"/>
    </row>
    <row r="107" spans="1:24" x14ac:dyDescent="0.3">
      <c r="A107" s="77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28"/>
      <c r="O107" s="1"/>
      <c r="P107" s="1"/>
      <c r="Q107" s="1"/>
      <c r="R107" s="1"/>
      <c r="S107" s="1"/>
      <c r="T107" s="1"/>
      <c r="U107" s="1"/>
      <c r="V107" s="1"/>
      <c r="W107" s="1"/>
    </row>
    <row r="108" spans="1:24" x14ac:dyDescent="0.3">
      <c r="A108" s="42"/>
    </row>
  </sheetData>
  <mergeCells count="5">
    <mergeCell ref="R104:T104"/>
    <mergeCell ref="R103:T103"/>
    <mergeCell ref="R105:T105"/>
    <mergeCell ref="F1:W1"/>
    <mergeCell ref="A3:C3"/>
  </mergeCells>
  <dataValidations disablePrompts="1" count="1">
    <dataValidation type="list" errorStyle="warning" allowBlank="1" showInputMessage="1" errorTitle="Whoops" sqref="C16 C31:C32 C18:C22 C13:C14 D28 C27" xr:uid="{833290CC-0913-4E06-9E28-55615B6C4802}">
      <formula1>CategoryLookup</formula1>
    </dataValidation>
  </dataValidations>
  <pageMargins left="0.70866141732283472" right="0.70866141732283472" top="0.74803149606299213" bottom="0.74803149606299213" header="0.31496062992125984" footer="0.31496062992125984"/>
  <pageSetup paperSize="8" scale="66" fitToHeight="0" orientation="landscape" r:id="rId1"/>
  <headerFooter differentFirst="1" scaleWithDoc="0" alignWithMargins="0">
    <firstHeader>&amp;L&amp;"Arial,Bold"&amp;14BOWERS GIFFORD AND NORTH BENFLEET PARISH COUNCIL 
INCOME AND EXPENDITURE 1.04.23 - 31.03.24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Barlow</dc:creator>
  <cp:lastModifiedBy>Christine Barlow,</cp:lastModifiedBy>
  <cp:lastPrinted>2024-04-22T09:05:35Z</cp:lastPrinted>
  <dcterms:created xsi:type="dcterms:W3CDTF">2022-08-10T06:12:37Z</dcterms:created>
  <dcterms:modified xsi:type="dcterms:W3CDTF">2024-04-22T09:12:30Z</dcterms:modified>
</cp:coreProperties>
</file>