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BGNB\Bowers Gifford &amp; North Benfleet PC - Actual\Finance\2022-2023\"/>
    </mc:Choice>
  </mc:AlternateContent>
  <xr:revisionPtr revIDLastSave="0" documentId="8_{7822AA7D-1EDF-4D8D-B162-845793672A77}" xr6:coauthVersionLast="47" xr6:coauthVersionMax="47" xr10:uidLastSave="{00000000-0000-0000-0000-000000000000}"/>
  <bookViews>
    <workbookView xWindow="-108" yWindow="-108" windowWidth="23256" windowHeight="12696" xr2:uid="{48DC60BE-5A9D-4162-86B4-ECA02ACBBA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6" i="1" l="1"/>
  <c r="Q108" i="1"/>
  <c r="W106" i="1"/>
  <c r="J106" i="1"/>
  <c r="M106" i="1"/>
  <c r="U108" i="1"/>
  <c r="D60" i="1"/>
  <c r="D106" i="1" s="1"/>
  <c r="D108" i="1" s="1"/>
  <c r="U60" i="1"/>
  <c r="E60" i="1"/>
  <c r="E106" i="1" s="1"/>
  <c r="W60" i="1" l="1"/>
  <c r="V60" i="1"/>
  <c r="V106" i="1" s="1"/>
  <c r="F60" i="1"/>
  <c r="F106" i="1" s="1"/>
  <c r="G60" i="1"/>
  <c r="G106" i="1" s="1"/>
  <c r="H60" i="1"/>
  <c r="H106" i="1" s="1"/>
  <c r="I60" i="1"/>
  <c r="I106" i="1" s="1"/>
  <c r="K60" i="1"/>
  <c r="K106" i="1" s="1"/>
  <c r="L60" i="1"/>
  <c r="L106" i="1" s="1"/>
  <c r="N60" i="1"/>
  <c r="N106" i="1" s="1"/>
  <c r="O60" i="1"/>
  <c r="O106" i="1" s="1"/>
  <c r="P60" i="1"/>
  <c r="P106" i="1" s="1"/>
  <c r="Q60" i="1"/>
  <c r="Q106" i="1" s="1"/>
  <c r="R60" i="1"/>
  <c r="R106" i="1" s="1"/>
  <c r="S60" i="1"/>
  <c r="S106" i="1" s="1"/>
</calcChain>
</file>

<file path=xl/sharedStrings.xml><?xml version="1.0" encoding="utf-8"?>
<sst xmlns="http://schemas.openxmlformats.org/spreadsheetml/2006/main" count="286" uniqueCount="169">
  <si>
    <t>Chq. No</t>
  </si>
  <si>
    <t>Item</t>
  </si>
  <si>
    <t>Staff</t>
  </si>
  <si>
    <t xml:space="preserve">  Tax     </t>
  </si>
  <si>
    <t xml:space="preserve">HMRC        Emp. Tax   </t>
  </si>
  <si>
    <t xml:space="preserve">HMRC -       NI  </t>
  </si>
  <si>
    <t xml:space="preserve">Office    </t>
  </si>
  <si>
    <t>Tel/Broad</t>
  </si>
  <si>
    <t>Training</t>
  </si>
  <si>
    <t>Stationary/ Publicity</t>
  </si>
  <si>
    <t>Fees/ Affiliation</t>
  </si>
  <si>
    <t>Insurance</t>
  </si>
  <si>
    <t>Petty Cash</t>
  </si>
  <si>
    <t>Hall Hire</t>
  </si>
  <si>
    <t>Misc/    Equipment</t>
  </si>
  <si>
    <t>Audit</t>
  </si>
  <si>
    <t xml:space="preserve">Secc 137 </t>
  </si>
  <si>
    <t>Expenses</t>
  </si>
  <si>
    <t>Income</t>
  </si>
  <si>
    <t>VAT</t>
  </si>
  <si>
    <t>Bowers Gifford &amp; North Benfleet Parish Council - Expenditure and Income 2022-2023</t>
  </si>
  <si>
    <t>15.04.22</t>
  </si>
  <si>
    <t>27.04.22</t>
  </si>
  <si>
    <t>HandyPerson Wages (April)</t>
  </si>
  <si>
    <t>Benbow Club - Hall Booking</t>
  </si>
  <si>
    <t>PDS Jubillee Flyers</t>
  </si>
  <si>
    <t>Petty Cash Advance</t>
  </si>
  <si>
    <t>Jubilee Event Advance</t>
  </si>
  <si>
    <t>18.05.22</t>
  </si>
  <si>
    <t>Gala Tent - Jubilee Equiptment</t>
  </si>
  <si>
    <t>Zoom Annual Fee</t>
  </si>
  <si>
    <t>Essex Topsoil - Planters</t>
  </si>
  <si>
    <t>18.5.22</t>
  </si>
  <si>
    <t xml:space="preserve">PDS Printing </t>
  </si>
  <si>
    <t>30.05.22</t>
  </si>
  <si>
    <t>30.5.22</t>
  </si>
  <si>
    <t>Infinity Circus - Jubilee</t>
  </si>
  <si>
    <t>VIP Security - Jubilee</t>
  </si>
  <si>
    <t>Fanta Fazies</t>
  </si>
  <si>
    <t>Joe Green -Jubilee</t>
  </si>
  <si>
    <t>30.06.22</t>
  </si>
  <si>
    <t>Trevor Cline - Jubilee</t>
  </si>
  <si>
    <t>Filthy Gorgeous - Jubilee</t>
  </si>
  <si>
    <t>Laindon Leisure - Jubilee</t>
  </si>
  <si>
    <t>17.06.22</t>
  </si>
  <si>
    <t>PDS Printing - Newsletter</t>
  </si>
  <si>
    <t>17.6.22</t>
  </si>
  <si>
    <t>Photographer - Jubilee</t>
  </si>
  <si>
    <t>Signs Express - Jubilee</t>
  </si>
  <si>
    <t>29.06.22</t>
  </si>
  <si>
    <t xml:space="preserve">Heelis &amp; Lodge </t>
  </si>
  <si>
    <t>25.06.22</t>
  </si>
  <si>
    <t>HandyPerson Wages (May)</t>
  </si>
  <si>
    <t>HandyPerson Wages (June))</t>
  </si>
  <si>
    <t xml:space="preserve">ICO Subscription </t>
  </si>
  <si>
    <t>27.07.22</t>
  </si>
  <si>
    <t xml:space="preserve">RCOH Ltd (NDO Consultant Fee </t>
  </si>
  <si>
    <t xml:space="preserve">Elan Fire &amp; Security - Call out </t>
  </si>
  <si>
    <t>St John Ambulance</t>
  </si>
  <si>
    <t xml:space="preserve">ABLC Subscription </t>
  </si>
  <si>
    <t>HandyPerson Wages (July)</t>
  </si>
  <si>
    <t>Cheque uncashed 31.03.22</t>
  </si>
  <si>
    <t xml:space="preserve">Amazon Toner Cartridges </t>
  </si>
  <si>
    <t xml:space="preserve">Cartridge People - Toner  </t>
  </si>
  <si>
    <t>06.04.22</t>
  </si>
  <si>
    <t>12.04.22</t>
  </si>
  <si>
    <t xml:space="preserve">Credit </t>
  </si>
  <si>
    <t>BBC 1/2 Precept</t>
  </si>
  <si>
    <t>Groundworks UK (NDO)</t>
  </si>
  <si>
    <t>19.04.22</t>
  </si>
  <si>
    <t>01.04.22</t>
  </si>
  <si>
    <t>11.04.22</t>
  </si>
  <si>
    <t>Awards For All - Lottery Grant</t>
  </si>
  <si>
    <t>U/C HandyPerson wages ( March)</t>
  </si>
  <si>
    <t xml:space="preserve">EALC &amp; NALC Affilliantion </t>
  </si>
  <si>
    <t xml:space="preserve">HMRC - Tax - Empr NI (A/M/J) </t>
  </si>
  <si>
    <t>Donation</t>
  </si>
  <si>
    <t>12.08.22</t>
  </si>
  <si>
    <t>HMRC -  VAT Refund 2021-22</t>
  </si>
  <si>
    <t>09.05.22</t>
  </si>
  <si>
    <t>31.08.22</t>
  </si>
  <si>
    <t>HandyPerson Wages (Aug)</t>
  </si>
  <si>
    <t>Benbow Club - Hall Hire x 4</t>
  </si>
  <si>
    <t>M Atkins Bus STop Cleaning</t>
  </si>
  <si>
    <t>28.09.22</t>
  </si>
  <si>
    <t>HandyPerson Wages (Sept)</t>
  </si>
  <si>
    <t>23.08.22</t>
  </si>
  <si>
    <t xml:space="preserve">Jubillee Event </t>
  </si>
  <si>
    <t>HMRC/PAYE /NIC payments</t>
  </si>
  <si>
    <t>04.10.22</t>
  </si>
  <si>
    <t>28.10.28</t>
  </si>
  <si>
    <t xml:space="preserve">PKF Littlejohn External Audit </t>
  </si>
  <si>
    <t>BT</t>
  </si>
  <si>
    <t xml:space="preserve">EALC - Clerks First -Aid </t>
  </si>
  <si>
    <t>28.10.22</t>
  </si>
  <si>
    <t>Gallagher - Annual Insurance</t>
  </si>
  <si>
    <t>RCCE- Membership</t>
  </si>
  <si>
    <t>HandyPerson Wages (Oct)</t>
  </si>
  <si>
    <t>07.11.22</t>
  </si>
  <si>
    <t>Benbow Club Hall Hire x 2</t>
  </si>
  <si>
    <t>03.10.22</t>
  </si>
  <si>
    <t>29.11.22</t>
  </si>
  <si>
    <t xml:space="preserve">Handy Person Net Wages (Nov ) </t>
  </si>
  <si>
    <t>30.11.22</t>
  </si>
  <si>
    <t>Amazon Toner x 4 B/Y/C/M</t>
  </si>
  <si>
    <t xml:space="preserve">Titan Media ( Paper) </t>
  </si>
  <si>
    <t>30.11.20</t>
  </si>
  <si>
    <t xml:space="preserve"> WD Smith &amp; Manor GC- Plants</t>
  </si>
  <si>
    <t>Clerks Salary Plus Tel/BB/Off (June)</t>
  </si>
  <si>
    <t>Clerks Salary Plus Tel/BB/Off (May)</t>
  </si>
  <si>
    <t>Clerksl Salary Plus Tel/BB/Off (April)</t>
  </si>
  <si>
    <t>Clerks Salary Plus Tel/BB/Off (July)</t>
  </si>
  <si>
    <t>Clerks Salary Plus Tel/BB/Off(Aug)</t>
  </si>
  <si>
    <t>Clerks Salary Plus Tel/BB/Off (Sept)</t>
  </si>
  <si>
    <t>Clerks Salary Plus Tel/BB/Off (Oct)</t>
  </si>
  <si>
    <t>Clerks Net Salary Plus Tel/BB/Off (Nov)</t>
  </si>
  <si>
    <t xml:space="preserve">Ernest Does ( Materials) </t>
  </si>
  <si>
    <t>10.11.22</t>
  </si>
  <si>
    <t>EALC Micro Grant</t>
  </si>
  <si>
    <t>02.12.22</t>
  </si>
  <si>
    <t>NDO</t>
  </si>
  <si>
    <t xml:space="preserve"> Balance at Bank  C/F 31.3.22</t>
  </si>
  <si>
    <t xml:space="preserve">Handy Person Net Wages (Dec ) </t>
  </si>
  <si>
    <t>Elan Fire &amp; Scurity (CCTV)</t>
  </si>
  <si>
    <t>19.12.22</t>
  </si>
  <si>
    <t xml:space="preserve">Ernest Does ( Repair) </t>
  </si>
  <si>
    <t>PDS Digital ( Newsletter)</t>
  </si>
  <si>
    <t>Clerks Net Salary Plus Tel/BB/Off (Dec)</t>
  </si>
  <si>
    <t>04.01.23</t>
  </si>
  <si>
    <t>16.01.23</t>
  </si>
  <si>
    <t>HMRC/PAYE /NIC payments (Oct/Nov/Dec)</t>
  </si>
  <si>
    <t xml:space="preserve">EALC Councillor Training ( Cllr. Moore) </t>
  </si>
  <si>
    <t>18.02.22</t>
  </si>
  <si>
    <t>27.01.23</t>
  </si>
  <si>
    <t>Handy Person Net Wages (Jan ) Final</t>
  </si>
  <si>
    <t>Clerks Net Salary Plus Tel/BB/Off (Jan )</t>
  </si>
  <si>
    <t>07.02.23</t>
  </si>
  <si>
    <t xml:space="preserve">EALC  Being a Councillor  X 4  </t>
  </si>
  <si>
    <t>18..12.22</t>
  </si>
  <si>
    <t>18.12.22</t>
  </si>
  <si>
    <t>25.02.23</t>
  </si>
  <si>
    <t xml:space="preserve">Amazon Toner (Yellow/Black </t>
  </si>
  <si>
    <t>Elan Fire &amp; Scurity (CCTV- Monthly Sim Jan</t>
  </si>
  <si>
    <t>Elan Fire &amp; Scurity -CCTV- Monthly Sim Feb</t>
  </si>
  <si>
    <t>Elan Fire &amp; Scurity - CCTV- Monthly Sim Mar</t>
  </si>
  <si>
    <t>Benbow Club Hire ( O/N/D x 3</t>
  </si>
  <si>
    <t>Clerks Net Salary Plus Tel/BB/Off (Feb )</t>
  </si>
  <si>
    <t>07.03.23</t>
  </si>
  <si>
    <t xml:space="preserve">Clerks Bursary - First Aid Training </t>
  </si>
  <si>
    <t>24.03.23</t>
  </si>
  <si>
    <t>Lottery Community Fund - Grant</t>
  </si>
  <si>
    <t xml:space="preserve">BBC - Lottery Permit </t>
  </si>
  <si>
    <t>Infinity Circus - Deposit</t>
  </si>
  <si>
    <t xml:space="preserve">Event </t>
  </si>
  <si>
    <t>Clerks Net Salary Plus Tel/BB/Off (Mar )</t>
  </si>
  <si>
    <t xml:space="preserve">Clerks Expenses- Toner/Paper </t>
  </si>
  <si>
    <t>Date</t>
  </si>
  <si>
    <t>29.03.23</t>
  </si>
  <si>
    <t>31.03.23</t>
  </si>
  <si>
    <t>Elan Fire &amp; Security Monthly Sim Pay</t>
  </si>
  <si>
    <t xml:space="preserve">O.Neill Homer (RCOH) Consultants NDO </t>
  </si>
  <si>
    <t>HMRC Staff Tax + Emprs N IJan/Feb/March</t>
  </si>
  <si>
    <t xml:space="preserve">BT </t>
  </si>
  <si>
    <t xml:space="preserve">Clerks Expenses - Office Needs </t>
  </si>
  <si>
    <t xml:space="preserve">U/C Pro-Electrics (March) </t>
  </si>
  <si>
    <t>U/C 30.03.22</t>
  </si>
  <si>
    <t>AGAR</t>
  </si>
  <si>
    <t xml:space="preserve">Balance Bank CF  01.04.22 </t>
  </si>
  <si>
    <t xml:space="preserve">        Bank Balance as of 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</si>
</sst>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u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1" fillId="0" borderId="3" xfId="0" applyNumberFormat="1" applyFont="1" applyBorder="1"/>
    <xf numFmtId="0" fontId="2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2" fontId="3" fillId="0" borderId="3" xfId="0" applyNumberFormat="1" applyFont="1" applyBorder="1"/>
    <xf numFmtId="2" fontId="5" fillId="0" borderId="3" xfId="0" applyNumberFormat="1" applyFont="1" applyBorder="1"/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1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7" fillId="0" borderId="3" xfId="0" applyFont="1" applyBorder="1" applyAlignment="1">
      <alignment wrapText="1"/>
    </xf>
    <xf numFmtId="0" fontId="1" fillId="0" borderId="7" xfId="0" applyFont="1" applyBorder="1"/>
    <xf numFmtId="4" fontId="1" fillId="0" borderId="1" xfId="0" applyNumberFormat="1" applyFont="1" applyBorder="1"/>
    <xf numFmtId="0" fontId="6" fillId="0" borderId="1" xfId="0" applyFont="1" applyBorder="1"/>
    <xf numFmtId="0" fontId="1" fillId="0" borderId="3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2" fontId="1" fillId="2" borderId="7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2" fontId="1" fillId="0" borderId="7" xfId="0" applyNumberFormat="1" applyFont="1" applyBorder="1"/>
    <xf numFmtId="2" fontId="1" fillId="0" borderId="7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1" fillId="2" borderId="0" xfId="0" applyNumberFormat="1" applyFont="1" applyFill="1"/>
    <xf numFmtId="0" fontId="1" fillId="0" borderId="0" xfId="0" applyFont="1"/>
    <xf numFmtId="0" fontId="8" fillId="0" borderId="1" xfId="0" applyFont="1" applyBorder="1"/>
    <xf numFmtId="2" fontId="3" fillId="2" borderId="1" xfId="0" applyNumberFormat="1" applyFont="1" applyFill="1" applyBorder="1"/>
    <xf numFmtId="4" fontId="7" fillId="2" borderId="1" xfId="0" applyNumberFormat="1" applyFont="1" applyFill="1" applyBorder="1"/>
    <xf numFmtId="0" fontId="1" fillId="0" borderId="1" xfId="0" applyFont="1" applyBorder="1" applyAlignment="1">
      <alignment wrapText="1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2" fontId="7" fillId="2" borderId="1" xfId="0" applyNumberFormat="1" applyFont="1" applyFill="1" applyBorder="1"/>
    <xf numFmtId="2" fontId="1" fillId="2" borderId="6" xfId="0" applyNumberFormat="1" applyFont="1" applyFill="1" applyBorder="1"/>
    <xf numFmtId="0" fontId="6" fillId="2" borderId="1" xfId="0" applyFont="1" applyFill="1" applyBorder="1"/>
    <xf numFmtId="2" fontId="6" fillId="2" borderId="1" xfId="0" applyNumberFormat="1" applyFont="1" applyFill="1" applyBorder="1"/>
    <xf numFmtId="2" fontId="10" fillId="0" borderId="1" xfId="0" applyNumberFormat="1" applyFont="1" applyBorder="1"/>
    <xf numFmtId="2" fontId="11" fillId="0" borderId="1" xfId="0" applyNumberFormat="1" applyFont="1" applyBorder="1"/>
    <xf numFmtId="2" fontId="12" fillId="0" borderId="1" xfId="0" applyNumberFormat="1" applyFont="1" applyBorder="1"/>
    <xf numFmtId="2" fontId="9" fillId="0" borderId="3" xfId="0" applyNumberFormat="1" applyFont="1" applyBorder="1"/>
    <xf numFmtId="2" fontId="8" fillId="0" borderId="0" xfId="0" applyNumberFormat="1" applyFont="1"/>
    <xf numFmtId="2" fontId="0" fillId="0" borderId="0" xfId="0" applyNumberFormat="1" applyAlignment="1">
      <alignment wrapText="1"/>
    </xf>
    <xf numFmtId="2" fontId="13" fillId="2" borderId="1" xfId="0" applyNumberFormat="1" applyFont="1" applyFill="1" applyBorder="1"/>
    <xf numFmtId="2" fontId="8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3" fillId="0" borderId="3" xfId="0" applyNumberFormat="1" applyFont="1" applyBorder="1"/>
    <xf numFmtId="0" fontId="8" fillId="0" borderId="5" xfId="0" applyFont="1" applyBorder="1"/>
    <xf numFmtId="0" fontId="8" fillId="0" borderId="4" xfId="0" applyFont="1" applyBorder="1"/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32E-0475-4E29-85C3-07668D2CA25B}">
  <sheetPr>
    <pageSetUpPr fitToPage="1"/>
  </sheetPr>
  <dimension ref="A1:X114"/>
  <sheetViews>
    <sheetView tabSelected="1" topLeftCell="K88" workbookViewId="0">
      <selection activeCell="X110" sqref="X110"/>
    </sheetView>
  </sheetViews>
  <sheetFormatPr defaultRowHeight="14.4" x14ac:dyDescent="0.3"/>
  <cols>
    <col min="1" max="1" width="10.6640625" customWidth="1"/>
    <col min="2" max="2" width="8.44140625" customWidth="1"/>
    <col min="3" max="3" width="38.21875" customWidth="1"/>
    <col min="4" max="4" width="10.21875" bestFit="1" customWidth="1"/>
    <col min="5" max="5" width="9.88671875" bestFit="1" customWidth="1"/>
    <col min="6" max="9" width="9" bestFit="1" customWidth="1"/>
    <col min="10" max="10" width="8.5546875" customWidth="1"/>
    <col min="11" max="11" width="10.109375" customWidth="1"/>
    <col min="12" max="12" width="9.5546875" bestFit="1" customWidth="1"/>
    <col min="13" max="13" width="9" bestFit="1" customWidth="1"/>
    <col min="14" max="14" width="8.21875" style="16" customWidth="1"/>
    <col min="15" max="15" width="9.33203125" bestFit="1" customWidth="1"/>
    <col min="16" max="16" width="9" bestFit="1" customWidth="1"/>
    <col min="17" max="17" width="10" customWidth="1"/>
    <col min="18" max="19" width="9" bestFit="1" customWidth="1"/>
    <col min="20" max="20" width="11.88671875" customWidth="1"/>
    <col min="21" max="21" width="12.77734375" customWidth="1"/>
    <col min="22" max="22" width="10.6640625" customWidth="1"/>
    <col min="23" max="23" width="10.88671875" customWidth="1"/>
  </cols>
  <sheetData>
    <row r="1" spans="1:23" ht="26.4" customHeight="1" x14ac:dyDescent="0.3">
      <c r="A1" s="63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13"/>
    </row>
    <row r="2" spans="1:23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4"/>
      <c r="P2" s="14"/>
      <c r="Q2" s="14"/>
      <c r="R2" s="14"/>
      <c r="S2" s="14"/>
      <c r="T2" s="14"/>
      <c r="U2" s="14"/>
    </row>
    <row r="3" spans="1:23" ht="46.8" x14ac:dyDescent="0.3">
      <c r="A3" s="2" t="s">
        <v>156</v>
      </c>
      <c r="B3" s="3" t="s">
        <v>0</v>
      </c>
      <c r="C3" s="4" t="s">
        <v>1</v>
      </c>
      <c r="D3" s="5" t="s">
        <v>2</v>
      </c>
      <c r="E3" s="6" t="s">
        <v>3</v>
      </c>
      <c r="F3" s="6" t="s">
        <v>4</v>
      </c>
      <c r="G3" s="6" t="s">
        <v>5</v>
      </c>
      <c r="H3" s="5" t="s">
        <v>6</v>
      </c>
      <c r="I3" s="5" t="s">
        <v>7</v>
      </c>
      <c r="J3" s="6" t="s">
        <v>8</v>
      </c>
      <c r="K3" s="6" t="s">
        <v>9</v>
      </c>
      <c r="L3" s="7" t="s">
        <v>10</v>
      </c>
      <c r="M3" s="5" t="s">
        <v>11</v>
      </c>
      <c r="N3" s="6" t="s">
        <v>12</v>
      </c>
      <c r="O3" s="6" t="s">
        <v>120</v>
      </c>
      <c r="P3" s="6" t="s">
        <v>13</v>
      </c>
      <c r="Q3" s="6" t="s">
        <v>14</v>
      </c>
      <c r="R3" s="5" t="s">
        <v>15</v>
      </c>
      <c r="S3" s="5" t="s">
        <v>153</v>
      </c>
      <c r="T3" s="6" t="s">
        <v>16</v>
      </c>
      <c r="U3" s="11" t="s">
        <v>17</v>
      </c>
      <c r="V3" s="6" t="s">
        <v>18</v>
      </c>
      <c r="W3" s="4" t="s">
        <v>19</v>
      </c>
    </row>
    <row r="4" spans="1:23" ht="15.6" x14ac:dyDescent="0.3">
      <c r="A4" s="29" t="s">
        <v>121</v>
      </c>
      <c r="B4" s="24"/>
      <c r="C4" s="23" t="s">
        <v>166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30"/>
      <c r="P4" s="30"/>
      <c r="Q4" s="30"/>
      <c r="R4" s="30"/>
      <c r="S4" s="30"/>
      <c r="T4" s="28"/>
      <c r="U4" s="21"/>
      <c r="V4" s="17">
        <v>6332.09</v>
      </c>
      <c r="W4" s="30"/>
    </row>
    <row r="5" spans="1:23" ht="15.6" x14ac:dyDescent="0.3">
      <c r="A5" s="21"/>
      <c r="B5" s="21">
        <v>654</v>
      </c>
      <c r="C5" s="22" t="s">
        <v>61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0"/>
      <c r="P5" s="30"/>
      <c r="Q5" s="30"/>
      <c r="R5" s="30"/>
      <c r="S5" s="30"/>
      <c r="T5" s="28"/>
      <c r="U5" s="21"/>
      <c r="V5" s="10">
        <v>224</v>
      </c>
      <c r="W5" s="30"/>
    </row>
    <row r="6" spans="1:23" ht="15.6" x14ac:dyDescent="0.3">
      <c r="A6" s="21"/>
      <c r="B6" s="21">
        <v>600</v>
      </c>
      <c r="C6" s="22" t="s">
        <v>61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30"/>
      <c r="P6" s="30"/>
      <c r="Q6" s="30"/>
      <c r="R6" s="30"/>
      <c r="S6" s="30"/>
      <c r="T6" s="28"/>
      <c r="U6" s="21"/>
      <c r="V6" s="18">
        <v>550</v>
      </c>
      <c r="W6" s="30"/>
    </row>
    <row r="7" spans="1:23" ht="15.6" x14ac:dyDescent="0.3">
      <c r="A7" s="29" t="s">
        <v>167</v>
      </c>
      <c r="B7" s="24"/>
      <c r="C7" s="23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30"/>
      <c r="P7" s="30"/>
      <c r="Q7" s="30"/>
      <c r="R7" s="30"/>
      <c r="S7" s="30"/>
      <c r="T7" s="28"/>
      <c r="U7" s="21"/>
      <c r="V7" s="10">
        <v>7106.09</v>
      </c>
      <c r="W7" s="30"/>
    </row>
    <row r="8" spans="1:23" ht="15.6" x14ac:dyDescent="0.3">
      <c r="A8" s="29" t="s">
        <v>70</v>
      </c>
      <c r="B8" s="21" t="s">
        <v>66</v>
      </c>
      <c r="C8" s="23" t="s">
        <v>67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30"/>
      <c r="P8" s="30"/>
      <c r="Q8" s="30"/>
      <c r="R8" s="30"/>
      <c r="S8" s="30"/>
      <c r="T8" s="28"/>
      <c r="U8" s="32"/>
      <c r="V8" s="9">
        <v>9536.6</v>
      </c>
      <c r="W8" s="30"/>
    </row>
    <row r="9" spans="1:23" ht="15.6" x14ac:dyDescent="0.3">
      <c r="A9" s="29" t="s">
        <v>64</v>
      </c>
      <c r="B9" s="24">
        <v>654</v>
      </c>
      <c r="C9" s="23" t="s">
        <v>73</v>
      </c>
      <c r="D9" s="30">
        <v>224</v>
      </c>
      <c r="E9" s="30"/>
      <c r="F9" s="30"/>
      <c r="G9" s="30"/>
      <c r="H9" s="30"/>
      <c r="I9" s="30"/>
      <c r="J9" s="30"/>
      <c r="K9" s="30"/>
      <c r="L9" s="30"/>
      <c r="M9" s="30"/>
      <c r="N9" s="31"/>
      <c r="O9" s="30"/>
      <c r="P9" s="30"/>
      <c r="Q9" s="30"/>
      <c r="R9" s="30"/>
      <c r="S9" s="30"/>
      <c r="T9" s="30"/>
      <c r="U9" s="9">
        <v>224</v>
      </c>
      <c r="V9" s="9"/>
      <c r="W9" s="30"/>
    </row>
    <row r="10" spans="1:23" ht="15.6" x14ac:dyDescent="0.3">
      <c r="A10" s="21" t="s">
        <v>65</v>
      </c>
      <c r="B10" s="21">
        <v>660</v>
      </c>
      <c r="C10" s="22" t="s">
        <v>164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0"/>
      <c r="P10" s="30"/>
      <c r="Q10" s="30">
        <v>550</v>
      </c>
      <c r="R10" s="30"/>
      <c r="S10" s="30"/>
      <c r="T10" s="30"/>
      <c r="U10" s="9">
        <v>550</v>
      </c>
      <c r="V10" s="9"/>
      <c r="W10" s="30"/>
    </row>
    <row r="11" spans="1:23" ht="15.6" x14ac:dyDescent="0.3">
      <c r="A11" s="22" t="s">
        <v>21</v>
      </c>
      <c r="B11" s="25">
        <v>661</v>
      </c>
      <c r="C11" s="22" t="s">
        <v>27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30"/>
      <c r="P11" s="30"/>
      <c r="Q11" s="30"/>
      <c r="R11" s="30"/>
      <c r="S11" s="33">
        <v>1000</v>
      </c>
      <c r="T11" s="30"/>
      <c r="U11" s="9">
        <v>1000</v>
      </c>
      <c r="V11" s="9"/>
      <c r="W11" s="30"/>
    </row>
    <row r="12" spans="1:23" ht="15.6" x14ac:dyDescent="0.3">
      <c r="A12" s="22" t="s">
        <v>69</v>
      </c>
      <c r="B12" s="25" t="s">
        <v>66</v>
      </c>
      <c r="C12" s="22" t="s">
        <v>68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30"/>
      <c r="P12" s="30"/>
      <c r="Q12" s="30"/>
      <c r="R12" s="30"/>
      <c r="S12" s="30"/>
      <c r="T12" s="30"/>
      <c r="U12" s="9"/>
      <c r="V12" s="9">
        <v>96500</v>
      </c>
      <c r="W12" s="30"/>
    </row>
    <row r="13" spans="1:23" ht="15.6" x14ac:dyDescent="0.3">
      <c r="A13" s="22" t="s">
        <v>71</v>
      </c>
      <c r="B13" s="25" t="s">
        <v>66</v>
      </c>
      <c r="C13" s="22" t="s">
        <v>72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0"/>
      <c r="P13" s="30"/>
      <c r="Q13" s="30"/>
      <c r="R13" s="30"/>
      <c r="S13" s="30"/>
      <c r="T13" s="30"/>
      <c r="U13" s="9"/>
      <c r="V13" s="9">
        <v>3850</v>
      </c>
      <c r="W13" s="30"/>
    </row>
    <row r="14" spans="1:23" ht="15.6" x14ac:dyDescent="0.3">
      <c r="A14" s="21" t="s">
        <v>22</v>
      </c>
      <c r="B14" s="21">
        <v>662</v>
      </c>
      <c r="C14" s="21" t="s">
        <v>23</v>
      </c>
      <c r="D14" s="30">
        <v>280</v>
      </c>
      <c r="E14" s="30">
        <v>-56</v>
      </c>
      <c r="F14" s="30"/>
      <c r="G14" s="30"/>
      <c r="H14" s="30"/>
      <c r="I14" s="30"/>
      <c r="J14" s="30"/>
      <c r="K14" s="30"/>
      <c r="L14" s="30"/>
      <c r="M14" s="30"/>
      <c r="N14" s="31"/>
      <c r="O14" s="30"/>
      <c r="P14" s="30"/>
      <c r="Q14" s="30"/>
      <c r="R14" s="30"/>
      <c r="S14" s="30"/>
      <c r="T14" s="30"/>
      <c r="U14" s="9">
        <v>224</v>
      </c>
      <c r="V14" s="9"/>
      <c r="W14" s="30"/>
    </row>
    <row r="15" spans="1:23" ht="15.6" x14ac:dyDescent="0.3">
      <c r="A15" s="21" t="s">
        <v>22</v>
      </c>
      <c r="B15" s="21">
        <v>664</v>
      </c>
      <c r="C15" s="21" t="s">
        <v>24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0"/>
      <c r="P15" s="30">
        <v>72</v>
      </c>
      <c r="Q15" s="30"/>
      <c r="R15" s="30"/>
      <c r="S15" s="30"/>
      <c r="T15" s="30"/>
      <c r="U15" s="9">
        <v>72</v>
      </c>
      <c r="V15" s="9"/>
      <c r="W15" s="30">
        <v>12</v>
      </c>
    </row>
    <row r="16" spans="1:23" ht="15.6" x14ac:dyDescent="0.3">
      <c r="A16" s="21" t="s">
        <v>22</v>
      </c>
      <c r="B16" s="21">
        <v>665</v>
      </c>
      <c r="C16" s="21" t="s">
        <v>25</v>
      </c>
      <c r="D16" s="30"/>
      <c r="E16" s="30"/>
      <c r="F16" s="30"/>
      <c r="G16" s="30"/>
      <c r="H16" s="30"/>
      <c r="I16" s="30"/>
      <c r="J16" s="30"/>
      <c r="K16" s="30">
        <v>165</v>
      </c>
      <c r="L16" s="30"/>
      <c r="M16" s="30"/>
      <c r="N16" s="31"/>
      <c r="O16" s="30"/>
      <c r="P16" s="30"/>
      <c r="Q16" s="30"/>
      <c r="R16" s="30"/>
      <c r="S16" s="30"/>
      <c r="T16" s="30"/>
      <c r="U16" s="9">
        <v>165</v>
      </c>
      <c r="V16" s="9"/>
      <c r="W16" s="30"/>
    </row>
    <row r="17" spans="1:23" ht="15.6" x14ac:dyDescent="0.3">
      <c r="A17" s="21" t="s">
        <v>22</v>
      </c>
      <c r="B17" s="21">
        <v>667</v>
      </c>
      <c r="C17" s="21" t="s">
        <v>110</v>
      </c>
      <c r="D17" s="30">
        <v>837.85</v>
      </c>
      <c r="E17" s="30">
        <v>-167.4</v>
      </c>
      <c r="F17" s="30"/>
      <c r="G17" s="30"/>
      <c r="H17" s="30">
        <v>18</v>
      </c>
      <c r="I17" s="30">
        <v>12.5</v>
      </c>
      <c r="J17" s="30"/>
      <c r="K17" s="30"/>
      <c r="L17" s="30"/>
      <c r="M17" s="30"/>
      <c r="N17" s="31"/>
      <c r="O17" s="30"/>
      <c r="P17" s="30"/>
      <c r="Q17" s="30"/>
      <c r="R17" s="30"/>
      <c r="S17" s="30"/>
      <c r="T17" s="30"/>
      <c r="U17" s="9">
        <v>700.95</v>
      </c>
      <c r="V17" s="9"/>
      <c r="W17" s="30"/>
    </row>
    <row r="18" spans="1:23" ht="15.6" x14ac:dyDescent="0.3">
      <c r="A18" s="21" t="s">
        <v>22</v>
      </c>
      <c r="B18" s="21">
        <v>668</v>
      </c>
      <c r="C18" s="21" t="s">
        <v>26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>
        <v>200</v>
      </c>
      <c r="O18" s="30"/>
      <c r="P18" s="30"/>
      <c r="Q18" s="30"/>
      <c r="R18" s="30"/>
      <c r="S18" s="30"/>
      <c r="T18" s="30"/>
      <c r="U18" s="9">
        <v>200</v>
      </c>
      <c r="V18" s="9"/>
      <c r="W18" s="30"/>
    </row>
    <row r="19" spans="1:23" ht="15.6" x14ac:dyDescent="0.3">
      <c r="A19" s="21" t="s">
        <v>79</v>
      </c>
      <c r="B19" s="21">
        <v>663</v>
      </c>
      <c r="C19" s="21" t="s">
        <v>74</v>
      </c>
      <c r="D19" s="30"/>
      <c r="E19" s="30"/>
      <c r="F19" s="30"/>
      <c r="G19" s="30"/>
      <c r="H19" s="30"/>
      <c r="I19" s="30"/>
      <c r="J19" s="30"/>
      <c r="K19" s="30"/>
      <c r="L19" s="30">
        <v>513.82000000000005</v>
      </c>
      <c r="M19" s="30"/>
      <c r="N19" s="31"/>
      <c r="O19" s="30"/>
      <c r="P19" s="30"/>
      <c r="Q19" s="30"/>
      <c r="R19" s="30"/>
      <c r="S19" s="30"/>
      <c r="T19" s="30"/>
      <c r="U19" s="51">
        <v>513.82000000000005</v>
      </c>
      <c r="V19" s="9"/>
      <c r="W19" s="30"/>
    </row>
    <row r="20" spans="1:23" ht="15.6" x14ac:dyDescent="0.3">
      <c r="A20" s="21" t="s">
        <v>28</v>
      </c>
      <c r="B20" s="21">
        <v>669</v>
      </c>
      <c r="C20" s="21" t="s">
        <v>29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30"/>
      <c r="P20" s="30"/>
      <c r="Q20" s="30"/>
      <c r="R20" s="30"/>
      <c r="S20" s="30">
        <v>1109.94</v>
      </c>
      <c r="T20" s="30"/>
      <c r="U20" s="9">
        <v>1109.94</v>
      </c>
      <c r="V20" s="9"/>
      <c r="W20" s="30">
        <v>184.99</v>
      </c>
    </row>
    <row r="21" spans="1:23" ht="15.6" x14ac:dyDescent="0.3">
      <c r="A21" s="21" t="s">
        <v>28</v>
      </c>
      <c r="B21" s="21">
        <v>670</v>
      </c>
      <c r="C21" s="21" t="s">
        <v>30</v>
      </c>
      <c r="D21" s="30"/>
      <c r="E21" s="30"/>
      <c r="F21" s="30"/>
      <c r="G21" s="30"/>
      <c r="H21" s="30"/>
      <c r="I21" s="30"/>
      <c r="J21" s="30"/>
      <c r="K21" s="30"/>
      <c r="L21" s="30">
        <v>143.88</v>
      </c>
      <c r="M21" s="30"/>
      <c r="N21" s="31"/>
      <c r="O21" s="30"/>
      <c r="P21" s="30"/>
      <c r="Q21" s="30"/>
      <c r="R21" s="30"/>
      <c r="S21" s="30"/>
      <c r="T21" s="30"/>
      <c r="U21" s="9">
        <v>143.88</v>
      </c>
      <c r="V21" s="30"/>
      <c r="W21" s="30">
        <v>23.98</v>
      </c>
    </row>
    <row r="22" spans="1:23" ht="15.6" x14ac:dyDescent="0.3">
      <c r="A22" s="21" t="s">
        <v>28</v>
      </c>
      <c r="B22" s="21">
        <v>671</v>
      </c>
      <c r="C22" s="21" t="s">
        <v>31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30"/>
      <c r="P22" s="30"/>
      <c r="Q22" s="30">
        <v>300</v>
      </c>
      <c r="R22" s="30"/>
      <c r="S22" s="30"/>
      <c r="T22" s="30"/>
      <c r="U22" s="52">
        <v>300</v>
      </c>
      <c r="V22" s="21"/>
      <c r="W22" s="21"/>
    </row>
    <row r="23" spans="1:23" ht="15.6" x14ac:dyDescent="0.3">
      <c r="A23" s="21" t="s">
        <v>32</v>
      </c>
      <c r="B23" s="21">
        <v>672</v>
      </c>
      <c r="C23" s="21" t="s">
        <v>33</v>
      </c>
      <c r="D23" s="30"/>
      <c r="E23" s="30"/>
      <c r="F23" s="30"/>
      <c r="G23" s="30"/>
      <c r="H23" s="30"/>
      <c r="I23" s="30"/>
      <c r="J23" s="30"/>
      <c r="K23" s="30">
        <v>148.80000000000001</v>
      </c>
      <c r="L23" s="30"/>
      <c r="M23" s="30"/>
      <c r="N23" s="31"/>
      <c r="O23" s="30"/>
      <c r="P23" s="30"/>
      <c r="Q23" s="30"/>
      <c r="R23" s="30"/>
      <c r="S23" s="30"/>
      <c r="T23" s="30"/>
      <c r="U23" s="9">
        <v>148.80000000000001</v>
      </c>
      <c r="V23" s="30"/>
      <c r="W23" s="30">
        <v>24.8</v>
      </c>
    </row>
    <row r="24" spans="1:23" ht="15.6" x14ac:dyDescent="0.3">
      <c r="A24" s="21" t="s">
        <v>34</v>
      </c>
      <c r="B24" s="21">
        <v>673</v>
      </c>
      <c r="C24" s="21" t="s">
        <v>109</v>
      </c>
      <c r="D24" s="30">
        <v>929.5</v>
      </c>
      <c r="E24" s="30">
        <v>-186</v>
      </c>
      <c r="F24" s="30"/>
      <c r="G24" s="30"/>
      <c r="H24" s="30">
        <v>18</v>
      </c>
      <c r="I24" s="30">
        <v>12.5</v>
      </c>
      <c r="J24" s="30"/>
      <c r="K24" s="30"/>
      <c r="L24" s="30"/>
      <c r="M24" s="30"/>
      <c r="N24" s="31"/>
      <c r="O24" s="30"/>
      <c r="P24" s="30"/>
      <c r="Q24" s="30"/>
      <c r="R24" s="30"/>
      <c r="S24" s="30"/>
      <c r="T24" s="30"/>
      <c r="U24" s="9">
        <v>774</v>
      </c>
      <c r="V24" s="30"/>
      <c r="W24" s="30"/>
    </row>
    <row r="25" spans="1:23" ht="15.6" x14ac:dyDescent="0.3">
      <c r="A25" s="21" t="s">
        <v>34</v>
      </c>
      <c r="B25" s="21">
        <v>674</v>
      </c>
      <c r="C25" s="21" t="s">
        <v>52</v>
      </c>
      <c r="D25" s="30">
        <v>280</v>
      </c>
      <c r="E25" s="30">
        <v>-56</v>
      </c>
      <c r="F25" s="30"/>
      <c r="G25" s="30"/>
      <c r="H25" s="30"/>
      <c r="I25" s="30"/>
      <c r="J25" s="30"/>
      <c r="K25" s="30"/>
      <c r="L25" s="30"/>
      <c r="M25" s="30"/>
      <c r="N25" s="31"/>
      <c r="O25" s="30"/>
      <c r="P25" s="30"/>
      <c r="Q25" s="30"/>
      <c r="R25" s="30"/>
      <c r="S25" s="30"/>
      <c r="T25" s="30"/>
      <c r="U25" s="9">
        <v>224</v>
      </c>
      <c r="V25" s="30"/>
      <c r="W25" s="30"/>
    </row>
    <row r="26" spans="1:23" ht="15.6" x14ac:dyDescent="0.3">
      <c r="A26" s="21" t="s">
        <v>35</v>
      </c>
      <c r="B26" s="21">
        <v>675</v>
      </c>
      <c r="C26" s="21" t="s">
        <v>36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30"/>
      <c r="P26" s="30"/>
      <c r="Q26" s="30"/>
      <c r="R26" s="30"/>
      <c r="S26" s="30">
        <v>535</v>
      </c>
      <c r="T26" s="30"/>
      <c r="U26" s="9">
        <v>535</v>
      </c>
      <c r="V26" s="30"/>
      <c r="W26" s="30"/>
    </row>
    <row r="27" spans="1:23" ht="15.6" x14ac:dyDescent="0.3">
      <c r="A27" s="21" t="s">
        <v>34</v>
      </c>
      <c r="B27" s="21">
        <v>676</v>
      </c>
      <c r="C27" s="21" t="s">
        <v>37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0"/>
      <c r="P27" s="30"/>
      <c r="Q27" s="30"/>
      <c r="R27" s="30"/>
      <c r="S27" s="30">
        <v>378</v>
      </c>
      <c r="T27" s="30"/>
      <c r="U27" s="9">
        <v>378</v>
      </c>
      <c r="V27" s="30"/>
      <c r="W27" s="30">
        <v>63</v>
      </c>
    </row>
    <row r="28" spans="1:23" ht="15.6" x14ac:dyDescent="0.3">
      <c r="A28" s="21" t="s">
        <v>40</v>
      </c>
      <c r="B28" s="21">
        <v>677</v>
      </c>
      <c r="C28" s="21" t="s">
        <v>38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30"/>
      <c r="P28" s="30"/>
      <c r="Q28" s="30"/>
      <c r="R28" s="30"/>
      <c r="S28" s="30">
        <v>150</v>
      </c>
      <c r="T28" s="30"/>
      <c r="U28" s="9">
        <v>150</v>
      </c>
      <c r="V28" s="30"/>
      <c r="W28" s="30"/>
    </row>
    <row r="29" spans="1:23" ht="15.6" x14ac:dyDescent="0.3">
      <c r="A29" s="21" t="s">
        <v>40</v>
      </c>
      <c r="B29" s="21">
        <v>679</v>
      </c>
      <c r="C29" s="21" t="s">
        <v>39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30"/>
      <c r="Q29" s="30"/>
      <c r="R29" s="30"/>
      <c r="S29" s="30">
        <v>350</v>
      </c>
      <c r="T29" s="30"/>
      <c r="U29" s="9">
        <v>350</v>
      </c>
      <c r="V29" s="30"/>
      <c r="W29" s="30"/>
    </row>
    <row r="30" spans="1:23" ht="15.6" x14ac:dyDescent="0.3">
      <c r="A30" s="21" t="s">
        <v>40</v>
      </c>
      <c r="B30" s="21">
        <v>680</v>
      </c>
      <c r="C30" s="21" t="s">
        <v>41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30"/>
      <c r="Q30" s="30"/>
      <c r="R30" s="30"/>
      <c r="S30" s="30">
        <v>250</v>
      </c>
      <c r="T30" s="30"/>
      <c r="U30" s="9">
        <v>250</v>
      </c>
      <c r="V30" s="30"/>
      <c r="W30" s="30"/>
    </row>
    <row r="31" spans="1:23" ht="15.6" x14ac:dyDescent="0.3">
      <c r="A31" s="21" t="s">
        <v>40</v>
      </c>
      <c r="B31" s="21">
        <v>681</v>
      </c>
      <c r="C31" s="21" t="s">
        <v>42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30"/>
      <c r="Q31" s="30"/>
      <c r="R31" s="30"/>
      <c r="S31" s="30">
        <v>400</v>
      </c>
      <c r="T31" s="30"/>
      <c r="U31" s="9">
        <v>400</v>
      </c>
      <c r="V31" s="30"/>
      <c r="W31" s="30"/>
    </row>
    <row r="32" spans="1:23" ht="15.6" x14ac:dyDescent="0.3">
      <c r="A32" s="21" t="s">
        <v>40</v>
      </c>
      <c r="B32" s="21">
        <v>682</v>
      </c>
      <c r="C32" s="21" t="s">
        <v>43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30"/>
      <c r="Q32" s="30"/>
      <c r="R32" s="30"/>
      <c r="S32" s="30">
        <v>215</v>
      </c>
      <c r="T32" s="30"/>
      <c r="U32" s="9">
        <v>215</v>
      </c>
      <c r="V32" s="30"/>
      <c r="W32" s="30"/>
    </row>
    <row r="33" spans="1:23" ht="15.6" x14ac:dyDescent="0.3">
      <c r="A33" s="21" t="s">
        <v>44</v>
      </c>
      <c r="B33" s="21">
        <v>683</v>
      </c>
      <c r="C33" s="21" t="s">
        <v>45</v>
      </c>
      <c r="D33" s="30"/>
      <c r="E33" s="30"/>
      <c r="F33" s="30"/>
      <c r="G33" s="30"/>
      <c r="H33" s="30"/>
      <c r="I33" s="30"/>
      <c r="J33" s="30"/>
      <c r="K33" s="30">
        <v>379</v>
      </c>
      <c r="L33" s="30"/>
      <c r="M33" s="30"/>
      <c r="N33" s="31"/>
      <c r="O33" s="30"/>
      <c r="P33" s="30"/>
      <c r="Q33" s="30"/>
      <c r="R33" s="30"/>
      <c r="S33" s="30"/>
      <c r="T33" s="30"/>
      <c r="U33" s="9">
        <v>379</v>
      </c>
      <c r="V33" s="30"/>
      <c r="W33" s="30"/>
    </row>
    <row r="34" spans="1:23" ht="15.6" x14ac:dyDescent="0.3">
      <c r="A34" s="21" t="s">
        <v>46</v>
      </c>
      <c r="B34" s="21">
        <v>684</v>
      </c>
      <c r="C34" s="21" t="s">
        <v>47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30"/>
      <c r="Q34" s="30"/>
      <c r="R34" s="30"/>
      <c r="S34" s="30">
        <v>350</v>
      </c>
      <c r="T34" s="30"/>
      <c r="U34" s="9">
        <v>350</v>
      </c>
      <c r="V34" s="30"/>
      <c r="W34" s="30"/>
    </row>
    <row r="35" spans="1:23" ht="15.6" x14ac:dyDescent="0.3">
      <c r="A35" s="21" t="s">
        <v>44</v>
      </c>
      <c r="B35" s="21">
        <v>685</v>
      </c>
      <c r="C35" s="21" t="s">
        <v>48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30"/>
      <c r="Q35" s="30"/>
      <c r="R35" s="30"/>
      <c r="S35" s="30">
        <v>165.6</v>
      </c>
      <c r="T35" s="30"/>
      <c r="U35" s="9">
        <v>165.6</v>
      </c>
      <c r="V35" s="30"/>
      <c r="W35" s="30">
        <v>27.6</v>
      </c>
    </row>
    <row r="36" spans="1:23" ht="15.6" x14ac:dyDescent="0.3">
      <c r="A36" s="21" t="s">
        <v>49</v>
      </c>
      <c r="B36" s="21">
        <v>686</v>
      </c>
      <c r="C36" s="21" t="s">
        <v>50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30"/>
      <c r="Q36" s="30"/>
      <c r="R36" s="30">
        <v>140</v>
      </c>
      <c r="S36" s="30"/>
      <c r="T36" s="30"/>
      <c r="U36" s="51">
        <v>140</v>
      </c>
      <c r="V36" s="30"/>
      <c r="W36" s="30"/>
    </row>
    <row r="37" spans="1:23" ht="15.6" x14ac:dyDescent="0.3">
      <c r="A37" s="21" t="s">
        <v>51</v>
      </c>
      <c r="B37" s="21">
        <v>688</v>
      </c>
      <c r="C37" s="21" t="s">
        <v>63</v>
      </c>
      <c r="D37" s="30"/>
      <c r="E37" s="30"/>
      <c r="F37" s="30"/>
      <c r="G37" s="30"/>
      <c r="H37" s="30"/>
      <c r="I37" s="30"/>
      <c r="J37" s="30"/>
      <c r="K37" s="30">
        <v>40.479999999999997</v>
      </c>
      <c r="L37" s="30"/>
      <c r="M37" s="30"/>
      <c r="N37" s="31"/>
      <c r="O37" s="30"/>
      <c r="P37" s="30"/>
      <c r="Q37" s="30"/>
      <c r="R37" s="30"/>
      <c r="S37" s="30"/>
      <c r="T37" s="30"/>
      <c r="U37" s="9">
        <v>40.479999999999997</v>
      </c>
      <c r="V37" s="30"/>
      <c r="W37" s="30">
        <v>6.75</v>
      </c>
    </row>
    <row r="38" spans="1:23" ht="15.6" x14ac:dyDescent="0.3">
      <c r="A38" s="21" t="s">
        <v>51</v>
      </c>
      <c r="B38" s="21">
        <v>689</v>
      </c>
      <c r="C38" s="21" t="s">
        <v>75</v>
      </c>
      <c r="D38" s="30"/>
      <c r="E38" s="30"/>
      <c r="F38" s="30">
        <v>777.6</v>
      </c>
      <c r="G38" s="30">
        <v>103.91</v>
      </c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9">
        <v>881.51</v>
      </c>
      <c r="V38" s="30"/>
      <c r="W38" s="30"/>
    </row>
    <row r="39" spans="1:23" ht="15.6" x14ac:dyDescent="0.3">
      <c r="A39" s="21" t="s">
        <v>49</v>
      </c>
      <c r="B39" s="21">
        <v>691</v>
      </c>
      <c r="C39" s="21" t="s">
        <v>108</v>
      </c>
      <c r="D39" s="30">
        <v>1197.0999999999999</v>
      </c>
      <c r="E39" s="30">
        <v>-239.4</v>
      </c>
      <c r="F39" s="30"/>
      <c r="G39" s="30"/>
      <c r="H39" s="30">
        <v>18</v>
      </c>
      <c r="I39" s="30">
        <v>12.5</v>
      </c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9">
        <v>988.2</v>
      </c>
      <c r="V39" s="30"/>
      <c r="W39" s="30"/>
    </row>
    <row r="40" spans="1:23" ht="15.6" x14ac:dyDescent="0.3">
      <c r="A40" s="21" t="s">
        <v>49</v>
      </c>
      <c r="B40" s="21">
        <v>692</v>
      </c>
      <c r="C40" s="21" t="s">
        <v>53</v>
      </c>
      <c r="D40" s="30">
        <v>364</v>
      </c>
      <c r="E40" s="30">
        <v>-72.8</v>
      </c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9">
        <v>291.2</v>
      </c>
      <c r="V40" s="30"/>
      <c r="W40" s="30"/>
    </row>
    <row r="41" spans="1:23" ht="15.6" x14ac:dyDescent="0.3">
      <c r="A41" s="21" t="s">
        <v>49</v>
      </c>
      <c r="B41" s="21">
        <v>693</v>
      </c>
      <c r="C41" s="21" t="s">
        <v>54</v>
      </c>
      <c r="D41" s="30"/>
      <c r="E41" s="30"/>
      <c r="F41" s="30"/>
      <c r="G41" s="30"/>
      <c r="H41" s="30"/>
      <c r="I41" s="30"/>
      <c r="J41" s="30"/>
      <c r="K41" s="30"/>
      <c r="L41" s="30">
        <v>40</v>
      </c>
      <c r="M41" s="30"/>
      <c r="N41" s="31"/>
      <c r="O41" s="30"/>
      <c r="P41" s="30"/>
      <c r="Q41" s="30"/>
      <c r="R41" s="30"/>
      <c r="S41" s="30"/>
      <c r="T41" s="30"/>
      <c r="U41" s="9">
        <v>40</v>
      </c>
      <c r="V41" s="30"/>
      <c r="W41" s="30"/>
    </row>
    <row r="42" spans="1:23" ht="15.6" x14ac:dyDescent="0.3">
      <c r="A42" s="21" t="s">
        <v>55</v>
      </c>
      <c r="B42" s="21">
        <v>694</v>
      </c>
      <c r="C42" s="21" t="s">
        <v>56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>
        <v>9600</v>
      </c>
      <c r="P42" s="30"/>
      <c r="Q42" s="30"/>
      <c r="R42" s="30"/>
      <c r="S42" s="30"/>
      <c r="T42" s="30"/>
      <c r="U42" s="9">
        <v>9600</v>
      </c>
      <c r="V42" s="30"/>
      <c r="W42" s="30">
        <v>1600</v>
      </c>
    </row>
    <row r="43" spans="1:23" ht="15.6" x14ac:dyDescent="0.3">
      <c r="A43" s="21" t="s">
        <v>55</v>
      </c>
      <c r="B43" s="21">
        <v>695</v>
      </c>
      <c r="C43" s="21" t="s">
        <v>57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30"/>
      <c r="P43" s="30"/>
      <c r="Q43" s="30">
        <v>114</v>
      </c>
      <c r="R43" s="30"/>
      <c r="S43" s="30"/>
      <c r="T43" s="30"/>
      <c r="U43" s="9">
        <v>114</v>
      </c>
      <c r="V43" s="30"/>
      <c r="W43" s="30">
        <v>19</v>
      </c>
    </row>
    <row r="44" spans="1:23" ht="15.6" x14ac:dyDescent="0.3">
      <c r="A44" s="21" t="s">
        <v>55</v>
      </c>
      <c r="B44" s="21">
        <v>697</v>
      </c>
      <c r="C44" s="21" t="s">
        <v>58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30"/>
      <c r="P44" s="30"/>
      <c r="Q44" s="30"/>
      <c r="R44" s="30"/>
      <c r="S44" s="30">
        <v>144</v>
      </c>
      <c r="T44" s="30"/>
      <c r="U44" s="9">
        <v>144</v>
      </c>
      <c r="V44" s="30"/>
      <c r="W44" s="30">
        <v>24</v>
      </c>
    </row>
    <row r="45" spans="1:23" ht="15.6" x14ac:dyDescent="0.3">
      <c r="A45" s="21" t="s">
        <v>55</v>
      </c>
      <c r="B45" s="21">
        <v>698</v>
      </c>
      <c r="C45" s="21" t="s">
        <v>59</v>
      </c>
      <c r="D45" s="30"/>
      <c r="E45" s="30"/>
      <c r="F45" s="30"/>
      <c r="G45" s="30"/>
      <c r="H45" s="30"/>
      <c r="I45" s="30"/>
      <c r="J45" s="30"/>
      <c r="K45" s="30"/>
      <c r="L45" s="33">
        <v>20</v>
      </c>
      <c r="M45" s="30"/>
      <c r="N45" s="31"/>
      <c r="O45" s="30"/>
      <c r="P45" s="30"/>
      <c r="Q45" s="30"/>
      <c r="R45" s="30"/>
      <c r="S45" s="30"/>
      <c r="T45" s="30"/>
      <c r="U45" s="9">
        <v>20</v>
      </c>
      <c r="V45" s="30"/>
      <c r="W45" s="30"/>
    </row>
    <row r="46" spans="1:23" ht="15.6" x14ac:dyDescent="0.3">
      <c r="A46" s="21" t="s">
        <v>55</v>
      </c>
      <c r="B46" s="21">
        <v>699</v>
      </c>
      <c r="C46" s="21" t="s">
        <v>60</v>
      </c>
      <c r="D46" s="30">
        <v>280</v>
      </c>
      <c r="E46" s="30">
        <v>-56</v>
      </c>
      <c r="F46" s="30"/>
      <c r="G46" s="30"/>
      <c r="H46" s="30"/>
      <c r="I46" s="30"/>
      <c r="J46" s="30"/>
      <c r="K46" s="30"/>
      <c r="L46" s="30"/>
      <c r="M46" s="30"/>
      <c r="N46" s="31"/>
      <c r="O46" s="30"/>
      <c r="P46" s="30"/>
      <c r="Q46" s="30"/>
      <c r="R46" s="30"/>
      <c r="S46" s="30"/>
      <c r="T46" s="30"/>
      <c r="U46" s="9">
        <v>224</v>
      </c>
      <c r="V46" s="30"/>
      <c r="W46" s="30"/>
    </row>
    <row r="47" spans="1:23" ht="15.6" x14ac:dyDescent="0.3">
      <c r="A47" s="21" t="s">
        <v>55</v>
      </c>
      <c r="B47" s="21">
        <v>700</v>
      </c>
      <c r="C47" s="21" t="s">
        <v>111</v>
      </c>
      <c r="D47" s="30">
        <v>929.5</v>
      </c>
      <c r="E47" s="30">
        <v>-185.8</v>
      </c>
      <c r="F47" s="30"/>
      <c r="G47" s="30"/>
      <c r="H47" s="30">
        <v>18</v>
      </c>
      <c r="I47" s="30">
        <v>12.5</v>
      </c>
      <c r="J47" s="30"/>
      <c r="K47" s="30"/>
      <c r="L47" s="30"/>
      <c r="M47" s="30"/>
      <c r="N47" s="31"/>
      <c r="O47" s="30"/>
      <c r="P47" s="30"/>
      <c r="Q47" s="30"/>
      <c r="R47" s="30"/>
      <c r="S47" s="30"/>
      <c r="T47" s="30"/>
      <c r="U47" s="9">
        <v>774.2</v>
      </c>
      <c r="V47" s="30"/>
      <c r="W47" s="30"/>
    </row>
    <row r="48" spans="1:23" ht="15.6" x14ac:dyDescent="0.3">
      <c r="A48" s="21" t="s">
        <v>55</v>
      </c>
      <c r="B48" s="21">
        <v>701</v>
      </c>
      <c r="C48" s="21" t="s">
        <v>62</v>
      </c>
      <c r="D48" s="30"/>
      <c r="E48" s="30"/>
      <c r="F48" s="30"/>
      <c r="G48" s="30"/>
      <c r="H48" s="30"/>
      <c r="I48" s="30"/>
      <c r="J48" s="30"/>
      <c r="K48" s="30">
        <v>178.75</v>
      </c>
      <c r="L48" s="30"/>
      <c r="M48" s="30"/>
      <c r="N48" s="31"/>
      <c r="O48" s="30"/>
      <c r="P48" s="30"/>
      <c r="Q48" s="30"/>
      <c r="R48" s="30"/>
      <c r="S48" s="30"/>
      <c r="T48" s="30"/>
      <c r="U48" s="9">
        <v>178.75</v>
      </c>
      <c r="V48" s="30"/>
      <c r="W48" s="30">
        <v>29.78</v>
      </c>
    </row>
    <row r="49" spans="1:23" ht="15.6" x14ac:dyDescent="0.3">
      <c r="A49" s="21" t="s">
        <v>55</v>
      </c>
      <c r="B49" s="21" t="s">
        <v>66</v>
      </c>
      <c r="C49" s="21" t="s">
        <v>76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0"/>
      <c r="P49" s="30"/>
      <c r="Q49" s="30"/>
      <c r="R49" s="30"/>
      <c r="S49" s="30"/>
      <c r="T49" s="30"/>
      <c r="U49" s="49"/>
      <c r="V49" s="30">
        <v>500</v>
      </c>
      <c r="W49" s="30"/>
    </row>
    <row r="50" spans="1:23" ht="15.6" x14ac:dyDescent="0.3">
      <c r="A50" s="21" t="s">
        <v>77</v>
      </c>
      <c r="B50" s="21" t="s">
        <v>66</v>
      </c>
      <c r="C50" s="21" t="s">
        <v>78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0"/>
      <c r="P50" s="30"/>
      <c r="Q50" s="30"/>
      <c r="R50" s="30"/>
      <c r="S50" s="30"/>
      <c r="T50" s="30"/>
      <c r="U50" s="9"/>
      <c r="V50" s="30">
        <v>3999.96</v>
      </c>
      <c r="W50" s="30"/>
    </row>
    <row r="51" spans="1:23" ht="15.6" x14ac:dyDescent="0.3">
      <c r="A51" s="21" t="s">
        <v>86</v>
      </c>
      <c r="B51" s="21" t="s">
        <v>66</v>
      </c>
      <c r="C51" s="21" t="s">
        <v>87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30"/>
      <c r="P51" s="30"/>
      <c r="Q51" s="30"/>
      <c r="R51" s="30"/>
      <c r="S51" s="30"/>
      <c r="T51" s="30"/>
      <c r="U51" s="9"/>
      <c r="V51" s="30">
        <v>200.34</v>
      </c>
      <c r="W51" s="30"/>
    </row>
    <row r="52" spans="1:23" ht="15.6" x14ac:dyDescent="0.3">
      <c r="A52" s="21" t="s">
        <v>80</v>
      </c>
      <c r="B52" s="21">
        <v>702</v>
      </c>
      <c r="C52" s="21" t="s">
        <v>81</v>
      </c>
      <c r="D52" s="30">
        <v>280</v>
      </c>
      <c r="E52" s="30">
        <v>-56</v>
      </c>
      <c r="F52" s="30"/>
      <c r="G52" s="30"/>
      <c r="H52" s="30"/>
      <c r="I52" s="30"/>
      <c r="J52" s="30"/>
      <c r="K52" s="30"/>
      <c r="L52" s="30"/>
      <c r="M52" s="30"/>
      <c r="N52" s="31"/>
      <c r="O52" s="30"/>
      <c r="P52" s="30"/>
      <c r="Q52" s="30"/>
      <c r="R52" s="30"/>
      <c r="S52" s="30"/>
      <c r="T52" s="30"/>
      <c r="U52" s="9">
        <v>224</v>
      </c>
      <c r="V52" s="34"/>
      <c r="W52" s="30"/>
    </row>
    <row r="53" spans="1:23" ht="15.6" x14ac:dyDescent="0.3">
      <c r="A53" s="21" t="s">
        <v>80</v>
      </c>
      <c r="B53" s="21">
        <v>703</v>
      </c>
      <c r="C53" s="21" t="s">
        <v>112</v>
      </c>
      <c r="D53" s="30">
        <v>929.5</v>
      </c>
      <c r="E53" s="30">
        <v>-186</v>
      </c>
      <c r="F53" s="30"/>
      <c r="G53" s="30"/>
      <c r="H53" s="30">
        <v>18</v>
      </c>
      <c r="I53" s="30">
        <v>12.5</v>
      </c>
      <c r="J53" s="30"/>
      <c r="K53" s="30"/>
      <c r="L53" s="30"/>
      <c r="M53" s="30"/>
      <c r="N53" s="31"/>
      <c r="O53" s="30"/>
      <c r="P53" s="30"/>
      <c r="Q53" s="30"/>
      <c r="R53" s="30"/>
      <c r="S53" s="30"/>
      <c r="T53" s="30"/>
      <c r="U53" s="9">
        <v>774</v>
      </c>
      <c r="V53" s="30"/>
      <c r="W53" s="30"/>
    </row>
    <row r="54" spans="1:23" ht="15.6" x14ac:dyDescent="0.3">
      <c r="A54" s="21" t="s">
        <v>80</v>
      </c>
      <c r="B54" s="21">
        <v>704</v>
      </c>
      <c r="C54" s="21" t="s">
        <v>82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30"/>
      <c r="P54" s="30">
        <v>96</v>
      </c>
      <c r="Q54" s="30"/>
      <c r="R54" s="30"/>
      <c r="S54" s="30"/>
      <c r="T54" s="30"/>
      <c r="U54" s="9">
        <v>96</v>
      </c>
      <c r="V54" s="30"/>
      <c r="W54" s="30">
        <v>16</v>
      </c>
    </row>
    <row r="55" spans="1:23" ht="15.6" x14ac:dyDescent="0.3">
      <c r="A55" s="21" t="s">
        <v>80</v>
      </c>
      <c r="B55" s="21">
        <v>706</v>
      </c>
      <c r="C55" s="26" t="s">
        <v>83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6"/>
      <c r="O55" s="35"/>
      <c r="P55" s="35"/>
      <c r="Q55" s="35">
        <v>186</v>
      </c>
      <c r="R55" s="35"/>
      <c r="S55" s="35"/>
      <c r="T55" s="35"/>
      <c r="U55" s="32">
        <v>186</v>
      </c>
      <c r="V55" s="35"/>
      <c r="W55" s="30">
        <v>31</v>
      </c>
    </row>
    <row r="56" spans="1:23" ht="15.6" x14ac:dyDescent="0.3">
      <c r="A56" s="21" t="s">
        <v>80</v>
      </c>
      <c r="B56" s="21">
        <v>707</v>
      </c>
      <c r="C56" s="26" t="s">
        <v>26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>
        <v>250</v>
      </c>
      <c r="O56" s="35"/>
      <c r="P56" s="35"/>
      <c r="Q56" s="35"/>
      <c r="R56" s="35"/>
      <c r="S56" s="35"/>
      <c r="T56" s="35"/>
      <c r="U56" s="9">
        <v>250</v>
      </c>
      <c r="V56" s="28"/>
      <c r="W56" s="30"/>
    </row>
    <row r="57" spans="1:23" ht="15.6" x14ac:dyDescent="0.3">
      <c r="A57" s="21" t="s">
        <v>84</v>
      </c>
      <c r="B57" s="21">
        <v>708</v>
      </c>
      <c r="C57" s="21" t="s">
        <v>85</v>
      </c>
      <c r="D57" s="30">
        <v>280</v>
      </c>
      <c r="E57" s="30">
        <v>-56</v>
      </c>
      <c r="F57" s="30"/>
      <c r="G57" s="30"/>
      <c r="H57" s="30"/>
      <c r="I57" s="30"/>
      <c r="J57" s="30"/>
      <c r="K57" s="30"/>
      <c r="L57" s="30"/>
      <c r="M57" s="30"/>
      <c r="N57" s="31"/>
      <c r="O57" s="30"/>
      <c r="P57" s="30"/>
      <c r="Q57" s="30"/>
      <c r="R57" s="30"/>
      <c r="S57" s="30"/>
      <c r="T57" s="30"/>
      <c r="U57" s="9">
        <v>224</v>
      </c>
      <c r="V57" s="30"/>
      <c r="W57" s="30"/>
    </row>
    <row r="58" spans="1:23" ht="15.6" x14ac:dyDescent="0.3">
      <c r="A58" s="21" t="s">
        <v>84</v>
      </c>
      <c r="B58" s="21">
        <v>709</v>
      </c>
      <c r="C58" s="21" t="s">
        <v>113</v>
      </c>
      <c r="D58" s="30">
        <v>929.5</v>
      </c>
      <c r="E58" s="30">
        <v>-185.8</v>
      </c>
      <c r="F58" s="30"/>
      <c r="G58" s="30"/>
      <c r="H58" s="30"/>
      <c r="I58" s="30"/>
      <c r="J58" s="30"/>
      <c r="K58" s="30"/>
      <c r="L58" s="30"/>
      <c r="M58" s="30"/>
      <c r="N58" s="31"/>
      <c r="O58" s="30"/>
      <c r="P58" s="30"/>
      <c r="Q58" s="30"/>
      <c r="R58" s="30"/>
      <c r="S58" s="30"/>
      <c r="T58" s="30"/>
      <c r="U58" s="9">
        <v>743.7</v>
      </c>
      <c r="V58" s="30"/>
      <c r="W58" s="30"/>
    </row>
    <row r="59" spans="1:23" ht="46.8" x14ac:dyDescent="0.3">
      <c r="A59" s="2" t="s">
        <v>156</v>
      </c>
      <c r="B59" s="3" t="s">
        <v>0</v>
      </c>
      <c r="C59" s="4" t="s">
        <v>1</v>
      </c>
      <c r="D59" s="5" t="s">
        <v>2</v>
      </c>
      <c r="E59" s="6" t="s">
        <v>3</v>
      </c>
      <c r="F59" s="6" t="s">
        <v>4</v>
      </c>
      <c r="G59" s="6" t="s">
        <v>5</v>
      </c>
      <c r="H59" s="5" t="s">
        <v>6</v>
      </c>
      <c r="I59" s="5" t="s">
        <v>7</v>
      </c>
      <c r="J59" s="6" t="s">
        <v>8</v>
      </c>
      <c r="K59" s="6" t="s">
        <v>9</v>
      </c>
      <c r="L59" s="7" t="s">
        <v>10</v>
      </c>
      <c r="M59" s="5" t="s">
        <v>11</v>
      </c>
      <c r="N59" s="6" t="s">
        <v>12</v>
      </c>
      <c r="O59" s="6" t="s">
        <v>120</v>
      </c>
      <c r="P59" s="6" t="s">
        <v>13</v>
      </c>
      <c r="Q59" s="6" t="s">
        <v>14</v>
      </c>
      <c r="R59" s="5" t="s">
        <v>15</v>
      </c>
      <c r="S59" s="5" t="s">
        <v>153</v>
      </c>
      <c r="T59" s="6" t="s">
        <v>16</v>
      </c>
      <c r="U59" s="6" t="s">
        <v>17</v>
      </c>
      <c r="V59" s="6" t="s">
        <v>18</v>
      </c>
      <c r="W59" s="4" t="s">
        <v>19</v>
      </c>
    </row>
    <row r="60" spans="1:23" ht="15.6" x14ac:dyDescent="0.3">
      <c r="A60" s="21"/>
      <c r="B60" s="21"/>
      <c r="C60" s="21"/>
      <c r="D60" s="12">
        <f>SUM(D9:D58)</f>
        <v>7740.95</v>
      </c>
      <c r="E60" s="12">
        <f>SUM(E14:E58)</f>
        <v>-1503.1999999999998</v>
      </c>
      <c r="F60" s="12">
        <f>SUM(F10:F58)</f>
        <v>777.6</v>
      </c>
      <c r="G60" s="12">
        <f>SUM(G10:G58)</f>
        <v>103.91</v>
      </c>
      <c r="H60" s="12">
        <f>SUM(H10:H58)</f>
        <v>90</v>
      </c>
      <c r="I60" s="12">
        <f>SUM(I10:I58)</f>
        <v>62.5</v>
      </c>
      <c r="J60" s="12"/>
      <c r="K60" s="12">
        <f>SUM(K10:K58)</f>
        <v>912.03</v>
      </c>
      <c r="L60" s="12">
        <f>SUM(L10:L58)</f>
        <v>717.7</v>
      </c>
      <c r="M60" s="12"/>
      <c r="N60" s="37">
        <f t="shared" ref="N60:S60" si="0">SUM(N10:N58)</f>
        <v>450</v>
      </c>
      <c r="O60" s="12">
        <f t="shared" si="0"/>
        <v>9600</v>
      </c>
      <c r="P60" s="12">
        <f t="shared" si="0"/>
        <v>168</v>
      </c>
      <c r="Q60" s="12">
        <f t="shared" si="0"/>
        <v>1150</v>
      </c>
      <c r="R60" s="12">
        <f t="shared" si="0"/>
        <v>140</v>
      </c>
      <c r="S60" s="12">
        <f t="shared" si="0"/>
        <v>5047.5400000000009</v>
      </c>
      <c r="T60" s="12"/>
      <c r="U60" s="12">
        <f>SUM(U9:U58)</f>
        <v>25457.030000000002</v>
      </c>
      <c r="V60" s="12">
        <f>SUM(V7:V58)</f>
        <v>121692.99</v>
      </c>
      <c r="W60" s="12">
        <f>SUM(W15:W58)</f>
        <v>2062.8999999999996</v>
      </c>
    </row>
    <row r="61" spans="1:23" ht="15.6" x14ac:dyDescent="0.3">
      <c r="A61" s="21"/>
      <c r="B61" s="21"/>
      <c r="C61" s="2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30"/>
      <c r="P61" s="30"/>
      <c r="Q61" s="30"/>
      <c r="R61" s="30"/>
      <c r="S61" s="30"/>
      <c r="T61" s="30"/>
      <c r="U61" s="30"/>
      <c r="V61" s="30"/>
      <c r="W61" s="30"/>
    </row>
    <row r="62" spans="1:23" ht="15.6" x14ac:dyDescent="0.3">
      <c r="A62" s="21" t="s">
        <v>100</v>
      </c>
      <c r="B62" s="21" t="s">
        <v>66</v>
      </c>
      <c r="C62" s="21" t="s">
        <v>67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30"/>
      <c r="P62" s="30"/>
      <c r="Q62" s="30"/>
      <c r="R62" s="30"/>
      <c r="S62" s="30"/>
      <c r="T62" s="30"/>
      <c r="U62" s="30"/>
      <c r="V62" s="30">
        <v>9536.59</v>
      </c>
      <c r="W62" s="30"/>
    </row>
    <row r="63" spans="1:23" ht="15.6" x14ac:dyDescent="0.3">
      <c r="A63" s="21" t="s">
        <v>89</v>
      </c>
      <c r="B63" s="21" t="s">
        <v>92</v>
      </c>
      <c r="C63" s="21" t="s">
        <v>88</v>
      </c>
      <c r="D63" s="30"/>
      <c r="E63" s="30"/>
      <c r="F63" s="30">
        <v>725.6</v>
      </c>
      <c r="G63" s="30">
        <v>77.430000000000007</v>
      </c>
      <c r="H63" s="30"/>
      <c r="I63" s="30"/>
      <c r="J63" s="30"/>
      <c r="K63" s="30"/>
      <c r="L63" s="30"/>
      <c r="M63" s="30"/>
      <c r="N63" s="31"/>
      <c r="O63" s="30"/>
      <c r="P63" s="30"/>
      <c r="Q63" s="30"/>
      <c r="R63" s="30"/>
      <c r="S63" s="30"/>
      <c r="T63" s="30"/>
      <c r="U63" s="9">
        <v>803.03</v>
      </c>
      <c r="V63" s="38"/>
      <c r="W63" s="30"/>
    </row>
    <row r="64" spans="1:23" ht="15.6" x14ac:dyDescent="0.3">
      <c r="A64" s="21" t="s">
        <v>90</v>
      </c>
      <c r="B64" s="21" t="s">
        <v>92</v>
      </c>
      <c r="C64" s="21" t="s">
        <v>91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0"/>
      <c r="P64" s="30"/>
      <c r="Q64" s="30"/>
      <c r="R64" s="30">
        <v>360</v>
      </c>
      <c r="S64" s="30"/>
      <c r="T64" s="30"/>
      <c r="U64" s="9">
        <v>360</v>
      </c>
      <c r="V64" s="9"/>
      <c r="W64" s="30">
        <v>60</v>
      </c>
    </row>
    <row r="65" spans="1:23" ht="15.6" x14ac:dyDescent="0.3">
      <c r="A65" s="21" t="s">
        <v>90</v>
      </c>
      <c r="B65" s="21" t="s">
        <v>92</v>
      </c>
      <c r="C65" s="21" t="s">
        <v>93</v>
      </c>
      <c r="D65" s="30"/>
      <c r="E65" s="30"/>
      <c r="F65" s="30"/>
      <c r="G65" s="30"/>
      <c r="H65" s="30"/>
      <c r="I65" s="30"/>
      <c r="J65" s="30">
        <v>180</v>
      </c>
      <c r="K65" s="30"/>
      <c r="L65" s="30"/>
      <c r="M65" s="30"/>
      <c r="N65" s="31"/>
      <c r="O65" s="30"/>
      <c r="P65" s="30"/>
      <c r="Q65" s="30"/>
      <c r="R65" s="30"/>
      <c r="S65" s="30"/>
      <c r="T65" s="30"/>
      <c r="U65" s="9">
        <v>180</v>
      </c>
      <c r="V65" s="9"/>
      <c r="W65" s="30">
        <v>30</v>
      </c>
    </row>
    <row r="66" spans="1:23" ht="15.6" x14ac:dyDescent="0.3">
      <c r="A66" s="21" t="s">
        <v>94</v>
      </c>
      <c r="B66" s="21" t="s">
        <v>92</v>
      </c>
      <c r="C66" s="21" t="s">
        <v>95</v>
      </c>
      <c r="D66" s="30"/>
      <c r="E66" s="30"/>
      <c r="F66" s="30"/>
      <c r="G66" s="30"/>
      <c r="H66" s="30"/>
      <c r="I66" s="30"/>
      <c r="J66" s="30"/>
      <c r="K66" s="30"/>
      <c r="L66" s="30"/>
      <c r="M66" s="30">
        <v>976.26</v>
      </c>
      <c r="N66" s="31"/>
      <c r="O66" s="30"/>
      <c r="P66" s="30"/>
      <c r="Q66" s="30"/>
      <c r="R66" s="30"/>
      <c r="S66" s="30"/>
      <c r="T66" s="30"/>
      <c r="U66" s="9">
        <v>976.26</v>
      </c>
      <c r="V66" s="9"/>
      <c r="W66" s="39"/>
    </row>
    <row r="67" spans="1:23" ht="15.6" x14ac:dyDescent="0.3">
      <c r="A67" s="21" t="s">
        <v>94</v>
      </c>
      <c r="B67" s="21" t="s">
        <v>92</v>
      </c>
      <c r="C67" s="21" t="s">
        <v>96</v>
      </c>
      <c r="D67" s="30"/>
      <c r="E67" s="30"/>
      <c r="F67" s="30"/>
      <c r="G67" s="30"/>
      <c r="H67" s="30"/>
      <c r="I67" s="30"/>
      <c r="J67" s="30"/>
      <c r="K67" s="30"/>
      <c r="L67" s="30">
        <v>72.599999999999994</v>
      </c>
      <c r="M67" s="30"/>
      <c r="N67" s="31"/>
      <c r="O67" s="30"/>
      <c r="P67" s="30"/>
      <c r="Q67" s="30"/>
      <c r="R67" s="30"/>
      <c r="S67" s="30"/>
      <c r="T67" s="30"/>
      <c r="U67" s="9">
        <v>72.599999999999994</v>
      </c>
      <c r="V67" s="9"/>
      <c r="W67" s="30">
        <v>12.1</v>
      </c>
    </row>
    <row r="68" spans="1:23" ht="15.6" x14ac:dyDescent="0.3">
      <c r="A68" s="21" t="s">
        <v>94</v>
      </c>
      <c r="B68" s="21" t="s">
        <v>92</v>
      </c>
      <c r="C68" s="21" t="s">
        <v>114</v>
      </c>
      <c r="D68" s="30">
        <v>929.5</v>
      </c>
      <c r="E68" s="30">
        <v>-186</v>
      </c>
      <c r="F68" s="30"/>
      <c r="G68" s="30"/>
      <c r="H68" s="30">
        <v>18</v>
      </c>
      <c r="I68" s="30">
        <v>12.5</v>
      </c>
      <c r="J68" s="30"/>
      <c r="K68" s="30"/>
      <c r="L68" s="30"/>
      <c r="M68" s="30"/>
      <c r="N68" s="31"/>
      <c r="O68" s="30"/>
      <c r="P68" s="30"/>
      <c r="Q68" s="30"/>
      <c r="R68" s="30"/>
      <c r="S68" s="30"/>
      <c r="T68" s="30"/>
      <c r="U68" s="9">
        <v>774</v>
      </c>
      <c r="V68" s="9"/>
      <c r="W68" s="30"/>
    </row>
    <row r="69" spans="1:23" ht="15.6" x14ac:dyDescent="0.3">
      <c r="A69" s="21" t="s">
        <v>94</v>
      </c>
      <c r="B69" s="21" t="s">
        <v>92</v>
      </c>
      <c r="C69" s="21" t="s">
        <v>97</v>
      </c>
      <c r="D69" s="30">
        <v>280</v>
      </c>
      <c r="E69" s="30">
        <v>-56</v>
      </c>
      <c r="F69" s="30"/>
      <c r="G69" s="30"/>
      <c r="H69" s="30"/>
      <c r="I69" s="30"/>
      <c r="J69" s="30"/>
      <c r="K69" s="30"/>
      <c r="L69" s="30"/>
      <c r="M69" s="30"/>
      <c r="N69" s="31"/>
      <c r="O69" s="30"/>
      <c r="P69" s="30"/>
      <c r="Q69" s="30"/>
      <c r="R69" s="30"/>
      <c r="S69" s="30"/>
      <c r="T69" s="30"/>
      <c r="U69" s="9">
        <v>224</v>
      </c>
      <c r="V69" s="9"/>
      <c r="W69" s="30"/>
    </row>
    <row r="70" spans="1:23" ht="15.6" x14ac:dyDescent="0.3">
      <c r="A70" s="21" t="s">
        <v>94</v>
      </c>
      <c r="B70" s="21" t="s">
        <v>92</v>
      </c>
      <c r="C70" s="21" t="s">
        <v>56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30">
        <v>12048</v>
      </c>
      <c r="P70" s="30"/>
      <c r="Q70" s="30"/>
      <c r="R70" s="30"/>
      <c r="S70" s="30"/>
      <c r="T70" s="30"/>
      <c r="U70" s="9">
        <v>12048</v>
      </c>
      <c r="V70" s="9"/>
      <c r="W70" s="30">
        <v>2008</v>
      </c>
    </row>
    <row r="71" spans="1:23" ht="15.6" x14ac:dyDescent="0.3">
      <c r="A71" s="21" t="s">
        <v>98</v>
      </c>
      <c r="B71" s="21" t="s">
        <v>92</v>
      </c>
      <c r="C71" s="21" t="s">
        <v>99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37"/>
      <c r="O71" s="12"/>
      <c r="P71" s="30">
        <v>48</v>
      </c>
      <c r="Q71" s="12"/>
      <c r="R71" s="12"/>
      <c r="S71" s="12"/>
      <c r="T71" s="40"/>
      <c r="U71" s="9">
        <v>48</v>
      </c>
      <c r="V71" s="41"/>
      <c r="W71" s="30">
        <v>8</v>
      </c>
    </row>
    <row r="72" spans="1:23" ht="15.6" x14ac:dyDescent="0.3">
      <c r="A72" s="21" t="s">
        <v>117</v>
      </c>
      <c r="B72" s="21" t="s">
        <v>66</v>
      </c>
      <c r="C72" s="21" t="s">
        <v>118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30"/>
      <c r="P72" s="30"/>
      <c r="Q72" s="30"/>
      <c r="R72" s="30"/>
      <c r="S72" s="30"/>
      <c r="T72" s="30"/>
      <c r="U72" s="9"/>
      <c r="V72" s="9">
        <v>420</v>
      </c>
      <c r="W72" s="30"/>
    </row>
    <row r="73" spans="1:23" ht="15.6" x14ac:dyDescent="0.3">
      <c r="A73" s="21" t="s">
        <v>101</v>
      </c>
      <c r="B73" s="21" t="s">
        <v>92</v>
      </c>
      <c r="C73" s="27" t="s">
        <v>102</v>
      </c>
      <c r="D73" s="30">
        <v>280</v>
      </c>
      <c r="E73" s="30">
        <v>-56</v>
      </c>
      <c r="F73" s="30"/>
      <c r="G73" s="30"/>
      <c r="H73" s="30"/>
      <c r="I73" s="30"/>
      <c r="J73" s="30"/>
      <c r="K73" s="30"/>
      <c r="L73" s="30"/>
      <c r="M73" s="30"/>
      <c r="N73" s="31"/>
      <c r="O73" s="30"/>
      <c r="P73" s="30"/>
      <c r="Q73" s="30"/>
      <c r="R73" s="30"/>
      <c r="S73" s="30"/>
      <c r="T73" s="30"/>
      <c r="U73" s="9">
        <v>224</v>
      </c>
      <c r="V73" s="9"/>
      <c r="W73" s="30"/>
    </row>
    <row r="74" spans="1:23" ht="15.6" x14ac:dyDescent="0.3">
      <c r="A74" s="21" t="s">
        <v>103</v>
      </c>
      <c r="B74" s="21">
        <v>710</v>
      </c>
      <c r="C74" s="21" t="s">
        <v>104</v>
      </c>
      <c r="D74" s="30"/>
      <c r="E74" s="30"/>
      <c r="F74" s="30"/>
      <c r="G74" s="30"/>
      <c r="H74" s="30"/>
      <c r="I74" s="30"/>
      <c r="J74" s="30"/>
      <c r="K74" s="30">
        <v>137.83000000000001</v>
      </c>
      <c r="L74" s="30"/>
      <c r="M74" s="30"/>
      <c r="N74" s="31"/>
      <c r="O74" s="30"/>
      <c r="P74" s="30"/>
      <c r="Q74" s="30"/>
      <c r="R74" s="30"/>
      <c r="S74" s="30"/>
      <c r="T74" s="30"/>
      <c r="U74" s="9">
        <v>137.83000000000001</v>
      </c>
      <c r="V74" s="9"/>
      <c r="W74" s="30">
        <v>22.97</v>
      </c>
    </row>
    <row r="75" spans="1:23" ht="15.6" x14ac:dyDescent="0.3">
      <c r="A75" s="21" t="s">
        <v>103</v>
      </c>
      <c r="B75" s="21">
        <v>712</v>
      </c>
      <c r="C75" s="21" t="s">
        <v>107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1"/>
      <c r="O75" s="30"/>
      <c r="P75" s="30"/>
      <c r="Q75" s="30">
        <v>103.29</v>
      </c>
      <c r="R75" s="30"/>
      <c r="S75" s="30"/>
      <c r="T75" s="30"/>
      <c r="U75" s="9">
        <v>103.29</v>
      </c>
      <c r="V75" s="9"/>
      <c r="W75" s="30">
        <v>17.22</v>
      </c>
    </row>
    <row r="76" spans="1:23" ht="15.6" x14ac:dyDescent="0.3">
      <c r="A76" s="21" t="s">
        <v>103</v>
      </c>
      <c r="B76" s="21">
        <v>713</v>
      </c>
      <c r="C76" s="21" t="s">
        <v>105</v>
      </c>
      <c r="D76" s="30"/>
      <c r="E76" s="30"/>
      <c r="F76" s="30"/>
      <c r="G76" s="30"/>
      <c r="H76" s="30"/>
      <c r="I76" s="30"/>
      <c r="J76" s="30"/>
      <c r="K76" s="30">
        <v>31.99</v>
      </c>
      <c r="L76" s="30"/>
      <c r="M76" s="30"/>
      <c r="N76" s="31"/>
      <c r="O76" s="30"/>
      <c r="P76" s="30"/>
      <c r="Q76" s="30"/>
      <c r="R76" s="30"/>
      <c r="S76" s="30"/>
      <c r="T76" s="30"/>
      <c r="U76" s="9">
        <v>31.99</v>
      </c>
      <c r="V76" s="9"/>
      <c r="W76" s="30">
        <v>5.33</v>
      </c>
    </row>
    <row r="77" spans="1:23" ht="15.6" x14ac:dyDescent="0.3">
      <c r="A77" s="21" t="s">
        <v>106</v>
      </c>
      <c r="B77" s="21">
        <v>714</v>
      </c>
      <c r="C77" s="21" t="s">
        <v>116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1"/>
      <c r="O77" s="30"/>
      <c r="P77" s="30"/>
      <c r="Q77" s="30">
        <v>28.18</v>
      </c>
      <c r="R77" s="30"/>
      <c r="S77" s="30"/>
      <c r="T77" s="30"/>
      <c r="U77" s="9">
        <v>28.18</v>
      </c>
      <c r="V77" s="9"/>
      <c r="W77" s="30">
        <v>4.7</v>
      </c>
    </row>
    <row r="78" spans="1:23" ht="15.6" x14ac:dyDescent="0.3">
      <c r="A78" s="21" t="s">
        <v>106</v>
      </c>
      <c r="B78" s="21">
        <v>715</v>
      </c>
      <c r="C78" s="27" t="s">
        <v>115</v>
      </c>
      <c r="D78" s="30">
        <v>1449.5</v>
      </c>
      <c r="E78" s="30">
        <v>-289.8</v>
      </c>
      <c r="F78" s="30"/>
      <c r="G78" s="30"/>
      <c r="H78" s="30">
        <v>18</v>
      </c>
      <c r="I78" s="30">
        <v>12.5</v>
      </c>
      <c r="J78" s="30"/>
      <c r="K78" s="30"/>
      <c r="L78" s="30"/>
      <c r="M78" s="30"/>
      <c r="N78" s="31"/>
      <c r="O78" s="30"/>
      <c r="P78" s="30"/>
      <c r="Q78" s="30"/>
      <c r="R78" s="30"/>
      <c r="S78" s="30"/>
      <c r="T78" s="30"/>
      <c r="U78" s="9">
        <v>1190.2</v>
      </c>
      <c r="V78" s="9"/>
      <c r="W78" s="30"/>
    </row>
    <row r="79" spans="1:23" ht="15.6" x14ac:dyDescent="0.3">
      <c r="A79" s="21" t="s">
        <v>119</v>
      </c>
      <c r="B79" s="49" t="s">
        <v>92</v>
      </c>
      <c r="C79" s="27" t="s">
        <v>123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1"/>
      <c r="O79" s="30"/>
      <c r="P79" s="30"/>
      <c r="Q79" s="30">
        <v>1268.1600000000001</v>
      </c>
      <c r="R79" s="30"/>
      <c r="S79" s="30"/>
      <c r="T79" s="30"/>
      <c r="U79" s="9">
        <v>1268.1600000000001</v>
      </c>
      <c r="V79" s="30"/>
      <c r="W79" s="30">
        <v>211.36</v>
      </c>
    </row>
    <row r="80" spans="1:23" ht="15.6" x14ac:dyDescent="0.3">
      <c r="A80" s="21" t="s">
        <v>138</v>
      </c>
      <c r="B80" s="49" t="s">
        <v>92</v>
      </c>
      <c r="C80" s="27" t="s">
        <v>131</v>
      </c>
      <c r="D80" s="30"/>
      <c r="E80" s="30"/>
      <c r="F80" s="30"/>
      <c r="G80" s="30"/>
      <c r="H80" s="30"/>
      <c r="I80" s="30"/>
      <c r="J80" s="30">
        <v>216</v>
      </c>
      <c r="K80" s="30"/>
      <c r="L80" s="30"/>
      <c r="M80" s="30"/>
      <c r="N80" s="31"/>
      <c r="O80" s="30"/>
      <c r="P80" s="30"/>
      <c r="Q80" s="30"/>
      <c r="R80" s="30"/>
      <c r="S80" s="30"/>
      <c r="T80" s="30"/>
      <c r="U80" s="9">
        <v>216</v>
      </c>
      <c r="V80" s="30"/>
      <c r="W80" s="30">
        <v>36</v>
      </c>
    </row>
    <row r="81" spans="1:24" ht="15.6" x14ac:dyDescent="0.3">
      <c r="A81" s="21" t="s">
        <v>132</v>
      </c>
      <c r="B81" s="49" t="s">
        <v>92</v>
      </c>
      <c r="C81" s="27" t="s">
        <v>122</v>
      </c>
      <c r="D81" s="30">
        <v>280</v>
      </c>
      <c r="E81" s="30">
        <v>-56</v>
      </c>
      <c r="F81" s="30"/>
      <c r="G81" s="30"/>
      <c r="H81" s="30"/>
      <c r="I81" s="30"/>
      <c r="J81" s="30"/>
      <c r="K81" s="30"/>
      <c r="L81" s="30"/>
      <c r="M81" s="30"/>
      <c r="N81" s="31"/>
      <c r="O81" s="30"/>
      <c r="P81" s="30"/>
      <c r="Q81" s="30"/>
      <c r="R81" s="30"/>
      <c r="S81" s="30"/>
      <c r="T81" s="30"/>
      <c r="U81" s="9">
        <v>224</v>
      </c>
      <c r="V81" s="30"/>
      <c r="W81" s="30"/>
    </row>
    <row r="82" spans="1:24" ht="15.6" x14ac:dyDescent="0.3">
      <c r="A82" s="21" t="s">
        <v>139</v>
      </c>
      <c r="B82" s="49" t="s">
        <v>92</v>
      </c>
      <c r="C82" s="21" t="s">
        <v>125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  <c r="O82" s="30"/>
      <c r="P82" s="30"/>
      <c r="Q82" s="30">
        <v>161.51</v>
      </c>
      <c r="R82" s="30"/>
      <c r="S82" s="30"/>
      <c r="T82" s="12"/>
      <c r="U82" s="9">
        <v>161.51</v>
      </c>
      <c r="V82" s="12"/>
      <c r="W82" s="30">
        <v>26.93</v>
      </c>
    </row>
    <row r="83" spans="1:24" ht="15.6" x14ac:dyDescent="0.3">
      <c r="A83" s="50" t="s">
        <v>124</v>
      </c>
      <c r="B83" s="49" t="s">
        <v>92</v>
      </c>
      <c r="C83" s="21" t="s">
        <v>126</v>
      </c>
      <c r="D83" s="30"/>
      <c r="E83" s="30"/>
      <c r="F83" s="30"/>
      <c r="G83" s="30"/>
      <c r="H83" s="30"/>
      <c r="I83" s="30"/>
      <c r="J83" s="30"/>
      <c r="K83" s="30">
        <v>395</v>
      </c>
      <c r="L83" s="30"/>
      <c r="M83" s="30"/>
      <c r="N83" s="31"/>
      <c r="O83" s="30"/>
      <c r="P83" s="30"/>
      <c r="Q83" s="30"/>
      <c r="R83" s="30"/>
      <c r="S83" s="30"/>
      <c r="T83" s="30"/>
      <c r="U83" s="9">
        <v>395</v>
      </c>
      <c r="V83" s="30"/>
      <c r="W83" s="30"/>
    </row>
    <row r="84" spans="1:24" ht="15.6" x14ac:dyDescent="0.3">
      <c r="A84" s="21" t="s">
        <v>124</v>
      </c>
      <c r="B84" s="49" t="s">
        <v>92</v>
      </c>
      <c r="C84" s="27" t="s">
        <v>127</v>
      </c>
      <c r="D84" s="27">
        <v>994.5</v>
      </c>
      <c r="E84" s="42">
        <v>-199</v>
      </c>
      <c r="F84" s="30"/>
      <c r="G84" s="30"/>
      <c r="H84" s="30">
        <v>18</v>
      </c>
      <c r="I84" s="30">
        <v>12.5</v>
      </c>
      <c r="J84" s="30"/>
      <c r="K84" s="30"/>
      <c r="L84" s="30"/>
      <c r="M84" s="30"/>
      <c r="N84" s="31"/>
      <c r="O84" s="30"/>
      <c r="P84" s="30"/>
      <c r="Q84" s="30"/>
      <c r="R84" s="30"/>
      <c r="S84" s="30"/>
      <c r="T84" s="12"/>
      <c r="U84" s="9">
        <v>826</v>
      </c>
      <c r="V84" s="30"/>
      <c r="W84" s="30"/>
    </row>
    <row r="85" spans="1:24" ht="15.6" x14ac:dyDescent="0.3">
      <c r="A85" s="21" t="s">
        <v>128</v>
      </c>
      <c r="B85" s="49">
        <v>716</v>
      </c>
      <c r="C85" s="21" t="s">
        <v>130</v>
      </c>
      <c r="D85" s="30"/>
      <c r="E85" s="30"/>
      <c r="F85" s="30">
        <v>842.8</v>
      </c>
      <c r="G85" s="30">
        <v>153.88</v>
      </c>
      <c r="H85" s="30"/>
      <c r="I85" s="30"/>
      <c r="J85" s="30"/>
      <c r="K85" s="30"/>
      <c r="L85" s="30"/>
      <c r="M85" s="30"/>
      <c r="N85" s="31"/>
      <c r="O85" s="30"/>
      <c r="P85" s="30"/>
      <c r="Q85" s="30"/>
      <c r="R85" s="30"/>
      <c r="S85" s="30"/>
      <c r="T85" s="30"/>
      <c r="U85" s="9">
        <v>996.68</v>
      </c>
      <c r="V85" s="30"/>
      <c r="W85" s="30"/>
    </row>
    <row r="86" spans="1:24" ht="15.6" x14ac:dyDescent="0.3">
      <c r="A86" s="21" t="s">
        <v>129</v>
      </c>
      <c r="B86" s="49" t="s">
        <v>92</v>
      </c>
      <c r="C86" s="21" t="s">
        <v>56</v>
      </c>
      <c r="D86" s="30"/>
      <c r="E86" s="30"/>
      <c r="F86" s="30"/>
      <c r="G86" s="30"/>
      <c r="H86" s="30"/>
      <c r="I86" s="21"/>
      <c r="J86" s="21"/>
      <c r="K86" s="21"/>
      <c r="L86" s="21"/>
      <c r="M86" s="21"/>
      <c r="N86" s="43"/>
      <c r="O86" s="30">
        <v>15283.2</v>
      </c>
      <c r="P86" s="21"/>
      <c r="Q86" s="21"/>
      <c r="R86" s="21"/>
      <c r="S86" s="21"/>
      <c r="T86" s="21"/>
      <c r="U86" s="9">
        <v>15283.2</v>
      </c>
      <c r="V86" s="12"/>
      <c r="W86" s="30">
        <v>2547.1999999999998</v>
      </c>
    </row>
    <row r="87" spans="1:24" ht="15.6" x14ac:dyDescent="0.3">
      <c r="A87" s="21" t="s">
        <v>133</v>
      </c>
      <c r="B87" s="49" t="s">
        <v>92</v>
      </c>
      <c r="C87" s="21" t="s">
        <v>142</v>
      </c>
      <c r="D87" s="30"/>
      <c r="E87" s="30"/>
      <c r="F87" s="30"/>
      <c r="G87" s="30"/>
      <c r="H87" s="30"/>
      <c r="I87" s="21"/>
      <c r="J87" s="21"/>
      <c r="K87" s="21"/>
      <c r="L87" s="21"/>
      <c r="M87" s="21"/>
      <c r="N87" s="43"/>
      <c r="O87" s="21"/>
      <c r="P87" s="21"/>
      <c r="Q87" s="21">
        <v>47.76</v>
      </c>
      <c r="R87" s="21"/>
      <c r="S87" s="21"/>
      <c r="T87" s="21"/>
      <c r="U87" s="9">
        <v>47.76</v>
      </c>
      <c r="V87" s="21"/>
      <c r="W87" s="21">
        <v>7.96</v>
      </c>
    </row>
    <row r="88" spans="1:24" ht="15.6" x14ac:dyDescent="0.3">
      <c r="A88" s="21" t="s">
        <v>133</v>
      </c>
      <c r="B88" s="49" t="s">
        <v>92</v>
      </c>
      <c r="C88" s="27" t="s">
        <v>134</v>
      </c>
      <c r="D88" s="30">
        <v>280</v>
      </c>
      <c r="E88" s="30">
        <v>-56</v>
      </c>
      <c r="F88" s="30"/>
      <c r="G88" s="30"/>
      <c r="H88" s="30"/>
      <c r="I88" s="21"/>
      <c r="J88" s="21"/>
      <c r="K88" s="21"/>
      <c r="L88" s="21"/>
      <c r="M88" s="21"/>
      <c r="N88" s="43"/>
      <c r="O88" s="21"/>
      <c r="P88" s="21"/>
      <c r="Q88" s="21"/>
      <c r="R88" s="21"/>
      <c r="S88" s="21"/>
      <c r="T88" s="21"/>
      <c r="U88" s="9">
        <v>224</v>
      </c>
      <c r="V88" s="21"/>
      <c r="W88" s="21"/>
    </row>
    <row r="89" spans="1:24" ht="15.6" x14ac:dyDescent="0.3">
      <c r="A89" s="21" t="s">
        <v>133</v>
      </c>
      <c r="B89" s="49" t="s">
        <v>92</v>
      </c>
      <c r="C89" s="27" t="s">
        <v>135</v>
      </c>
      <c r="D89" s="30">
        <v>994.5</v>
      </c>
      <c r="E89" s="30">
        <v>-198.8</v>
      </c>
      <c r="F89" s="30"/>
      <c r="G89" s="30"/>
      <c r="H89" s="30">
        <v>18</v>
      </c>
      <c r="I89" s="30">
        <v>12.5</v>
      </c>
      <c r="J89" s="30"/>
      <c r="K89" s="21"/>
      <c r="L89" s="21"/>
      <c r="M89" s="21"/>
      <c r="N89" s="43"/>
      <c r="O89" s="21"/>
      <c r="P89" s="21"/>
      <c r="Q89" s="21"/>
      <c r="R89" s="21"/>
      <c r="S89" s="21"/>
      <c r="T89" s="21"/>
      <c r="U89" s="9">
        <v>826.2</v>
      </c>
      <c r="V89" s="21"/>
      <c r="W89" s="21"/>
    </row>
    <row r="90" spans="1:24" ht="15.6" x14ac:dyDescent="0.3">
      <c r="A90" s="21" t="s">
        <v>136</v>
      </c>
      <c r="B90" s="49">
        <v>711</v>
      </c>
      <c r="C90" s="27" t="s">
        <v>137</v>
      </c>
      <c r="D90" s="30"/>
      <c r="E90" s="30"/>
      <c r="F90" s="30"/>
      <c r="G90" s="30"/>
      <c r="H90" s="30"/>
      <c r="I90" s="30"/>
      <c r="J90" s="30"/>
      <c r="K90" s="21">
        <v>15.96</v>
      </c>
      <c r="L90" s="21"/>
      <c r="M90" s="21"/>
      <c r="N90" s="43"/>
      <c r="O90" s="21"/>
      <c r="P90" s="21"/>
      <c r="Q90" s="21"/>
      <c r="R90" s="21"/>
      <c r="S90" s="21"/>
      <c r="T90" s="21"/>
      <c r="U90" s="9">
        <v>15.96</v>
      </c>
      <c r="V90" s="21"/>
      <c r="W90" s="21"/>
    </row>
    <row r="91" spans="1:24" ht="15.6" x14ac:dyDescent="0.3">
      <c r="A91" s="21" t="s">
        <v>140</v>
      </c>
      <c r="B91" s="21" t="s">
        <v>92</v>
      </c>
      <c r="C91" s="21" t="s">
        <v>141</v>
      </c>
      <c r="D91" s="28"/>
      <c r="E91" s="28"/>
      <c r="F91" s="28"/>
      <c r="G91" s="28"/>
      <c r="H91" s="28"/>
      <c r="I91" s="28"/>
      <c r="J91" s="28"/>
      <c r="K91" s="28">
        <v>76.87</v>
      </c>
      <c r="L91" s="28"/>
      <c r="M91" s="28"/>
      <c r="N91" s="47"/>
      <c r="O91" s="28"/>
      <c r="P91" s="28"/>
      <c r="Q91" s="28"/>
      <c r="R91" s="28"/>
      <c r="S91" s="28"/>
      <c r="T91" s="28"/>
      <c r="U91" s="53">
        <v>76.87</v>
      </c>
      <c r="V91" s="28"/>
      <c r="W91" s="28"/>
    </row>
    <row r="92" spans="1:24" ht="15.6" x14ac:dyDescent="0.3">
      <c r="A92" s="21" t="s">
        <v>140</v>
      </c>
      <c r="B92" s="21" t="s">
        <v>92</v>
      </c>
      <c r="C92" s="21" t="s">
        <v>143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47"/>
      <c r="O92" s="28"/>
      <c r="P92" s="28"/>
      <c r="Q92" s="28">
        <v>47.76</v>
      </c>
      <c r="R92" s="28"/>
      <c r="S92" s="28"/>
      <c r="T92" s="28"/>
      <c r="U92" s="53">
        <v>47.76</v>
      </c>
      <c r="V92" s="28"/>
      <c r="W92" s="28">
        <v>7.96</v>
      </c>
    </row>
    <row r="93" spans="1:24" ht="15.6" x14ac:dyDescent="0.3">
      <c r="A93" s="21" t="s">
        <v>140</v>
      </c>
      <c r="B93" s="21" t="s">
        <v>92</v>
      </c>
      <c r="C93" s="21" t="s">
        <v>144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47"/>
      <c r="O93" s="28"/>
      <c r="P93" s="28"/>
      <c r="Q93" s="28">
        <v>47.76</v>
      </c>
      <c r="R93" s="28"/>
      <c r="S93" s="28"/>
      <c r="T93" s="28"/>
      <c r="U93" s="53">
        <v>47.76</v>
      </c>
      <c r="V93" s="28"/>
      <c r="W93" s="28">
        <v>7.96</v>
      </c>
    </row>
    <row r="94" spans="1:24" ht="15.6" x14ac:dyDescent="0.3">
      <c r="A94" s="21" t="s">
        <v>140</v>
      </c>
      <c r="B94" s="21" t="s">
        <v>92</v>
      </c>
      <c r="C94" s="21" t="s">
        <v>145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8"/>
      <c r="O94" s="46"/>
      <c r="P94" s="46">
        <v>72</v>
      </c>
      <c r="Q94" s="46"/>
      <c r="R94" s="46"/>
      <c r="S94" s="46"/>
      <c r="T94" s="46"/>
      <c r="U94" s="54">
        <v>72</v>
      </c>
      <c r="V94" s="46"/>
      <c r="W94" s="46">
        <v>12</v>
      </c>
      <c r="X94" s="20"/>
    </row>
    <row r="95" spans="1:24" ht="15.6" x14ac:dyDescent="0.3">
      <c r="A95" s="21" t="s">
        <v>140</v>
      </c>
      <c r="B95" s="21" t="s">
        <v>92</v>
      </c>
      <c r="C95" s="27" t="s">
        <v>146</v>
      </c>
      <c r="D95" s="46">
        <v>994.5</v>
      </c>
      <c r="E95" s="46">
        <v>-199</v>
      </c>
      <c r="F95" s="46"/>
      <c r="G95" s="46"/>
      <c r="H95" s="46">
        <v>36</v>
      </c>
      <c r="I95" s="46">
        <v>25</v>
      </c>
      <c r="J95" s="46"/>
      <c r="K95" s="46"/>
      <c r="L95" s="46"/>
      <c r="M95" s="46"/>
      <c r="N95" s="48"/>
      <c r="O95" s="46"/>
      <c r="P95" s="46"/>
      <c r="Q95" s="46"/>
      <c r="R95" s="46"/>
      <c r="S95" s="46"/>
      <c r="T95" s="46"/>
      <c r="U95" s="54">
        <v>856.5</v>
      </c>
      <c r="V95" s="46"/>
      <c r="W95" s="46"/>
      <c r="X95" s="20"/>
    </row>
    <row r="96" spans="1:24" ht="15.6" x14ac:dyDescent="0.3">
      <c r="A96" s="21" t="s">
        <v>147</v>
      </c>
      <c r="B96" s="21" t="s">
        <v>66</v>
      </c>
      <c r="C96" s="21" t="s">
        <v>148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8"/>
      <c r="O96" s="46"/>
      <c r="P96" s="46"/>
      <c r="Q96" s="46"/>
      <c r="R96" s="46"/>
      <c r="S96" s="46"/>
      <c r="T96" s="46"/>
      <c r="U96" s="54"/>
      <c r="V96" s="46">
        <v>112.5</v>
      </c>
      <c r="W96" s="46"/>
      <c r="X96" s="20"/>
    </row>
    <row r="97" spans="1:24" ht="15.6" x14ac:dyDescent="0.3">
      <c r="A97" s="21" t="s">
        <v>149</v>
      </c>
      <c r="B97" s="21" t="s">
        <v>66</v>
      </c>
      <c r="C97" s="21" t="s">
        <v>150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8"/>
      <c r="O97" s="46"/>
      <c r="P97" s="46"/>
      <c r="Q97" s="46"/>
      <c r="R97" s="46"/>
      <c r="S97" s="46"/>
      <c r="T97" s="46"/>
      <c r="U97" s="54"/>
      <c r="V97" s="54">
        <v>4000</v>
      </c>
      <c r="W97" s="46"/>
      <c r="X97" s="20"/>
    </row>
    <row r="98" spans="1:24" ht="15.6" x14ac:dyDescent="0.3">
      <c r="A98" s="21" t="s">
        <v>149</v>
      </c>
      <c r="B98" s="21" t="s">
        <v>92</v>
      </c>
      <c r="C98" s="21" t="s">
        <v>151</v>
      </c>
      <c r="D98" s="46"/>
      <c r="E98" s="46"/>
      <c r="F98" s="46"/>
      <c r="G98" s="46"/>
      <c r="H98" s="46"/>
      <c r="I98" s="46"/>
      <c r="J98" s="46"/>
      <c r="K98" s="46"/>
      <c r="L98" s="46">
        <v>20</v>
      </c>
      <c r="M98" s="46"/>
      <c r="N98" s="48"/>
      <c r="O98" s="46"/>
      <c r="P98" s="46"/>
      <c r="Q98" s="46"/>
      <c r="R98" s="46"/>
      <c r="S98" s="46"/>
      <c r="T98" s="46"/>
      <c r="U98" s="54">
        <v>20</v>
      </c>
      <c r="V98" s="46"/>
      <c r="W98" s="46"/>
      <c r="X98" s="20"/>
    </row>
    <row r="99" spans="1:24" ht="15.6" x14ac:dyDescent="0.3">
      <c r="A99" s="21" t="s">
        <v>149</v>
      </c>
      <c r="B99" s="21" t="s">
        <v>92</v>
      </c>
      <c r="C99" s="21" t="s">
        <v>152</v>
      </c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8"/>
      <c r="O99" s="46"/>
      <c r="P99" s="46"/>
      <c r="Q99" s="46"/>
      <c r="R99" s="46"/>
      <c r="S99" s="46">
        <v>135</v>
      </c>
      <c r="T99" s="46"/>
      <c r="U99" s="54">
        <v>135</v>
      </c>
      <c r="V99" s="46"/>
      <c r="W99" s="46"/>
      <c r="X99" s="20"/>
    </row>
    <row r="100" spans="1:24" ht="15.6" x14ac:dyDescent="0.3">
      <c r="A100" s="21" t="s">
        <v>149</v>
      </c>
      <c r="B100" s="21" t="s">
        <v>92</v>
      </c>
      <c r="C100" s="27" t="s">
        <v>154</v>
      </c>
      <c r="D100" s="46">
        <v>994.5</v>
      </c>
      <c r="E100" s="46">
        <v>-198.8</v>
      </c>
      <c r="F100" s="46"/>
      <c r="G100" s="46"/>
      <c r="H100" s="46">
        <v>18</v>
      </c>
      <c r="I100" s="46">
        <v>12.5</v>
      </c>
      <c r="J100" s="46"/>
      <c r="K100" s="46"/>
      <c r="L100" s="46"/>
      <c r="M100" s="46"/>
      <c r="N100" s="48"/>
      <c r="O100" s="46"/>
      <c r="P100" s="46"/>
      <c r="Q100" s="46"/>
      <c r="R100" s="46"/>
      <c r="S100" s="46"/>
      <c r="T100" s="46"/>
      <c r="U100" s="54">
        <v>826.2</v>
      </c>
      <c r="V100" s="46"/>
      <c r="W100" s="46"/>
      <c r="X100" s="20"/>
    </row>
    <row r="101" spans="1:24" ht="15.6" x14ac:dyDescent="0.3">
      <c r="A101" s="21" t="s">
        <v>149</v>
      </c>
      <c r="B101" s="21" t="s">
        <v>92</v>
      </c>
      <c r="C101" s="21" t="s">
        <v>155</v>
      </c>
      <c r="D101" s="46"/>
      <c r="E101" s="46"/>
      <c r="F101" s="46"/>
      <c r="G101" s="46"/>
      <c r="H101" s="46"/>
      <c r="I101" s="46"/>
      <c r="J101" s="46"/>
      <c r="K101" s="46">
        <v>100.2</v>
      </c>
      <c r="L101" s="46"/>
      <c r="M101" s="46"/>
      <c r="N101" s="48"/>
      <c r="O101" s="46"/>
      <c r="P101" s="46"/>
      <c r="Q101" s="46"/>
      <c r="R101" s="46"/>
      <c r="S101" s="46"/>
      <c r="T101" s="46"/>
      <c r="U101" s="54">
        <v>100.2</v>
      </c>
      <c r="V101" s="46"/>
      <c r="W101" s="46">
        <v>20.05</v>
      </c>
      <c r="X101" s="20"/>
    </row>
    <row r="102" spans="1:24" ht="15.6" x14ac:dyDescent="0.3">
      <c r="A102" s="21" t="s">
        <v>157</v>
      </c>
      <c r="B102" s="21">
        <v>718</v>
      </c>
      <c r="C102" s="21" t="s">
        <v>161</v>
      </c>
      <c r="D102" s="46"/>
      <c r="E102" s="46"/>
      <c r="F102" s="46">
        <v>652.6</v>
      </c>
      <c r="G102" s="46">
        <v>97.92</v>
      </c>
      <c r="H102" s="46"/>
      <c r="I102" s="46"/>
      <c r="J102" s="46"/>
      <c r="K102" s="46"/>
      <c r="L102" s="46"/>
      <c r="M102" s="46"/>
      <c r="N102" s="48"/>
      <c r="O102" s="46"/>
      <c r="P102" s="46"/>
      <c r="Q102" s="46"/>
      <c r="R102" s="46"/>
      <c r="S102" s="46"/>
      <c r="T102" s="46"/>
      <c r="U102" s="54">
        <v>750.52</v>
      </c>
      <c r="V102" s="46"/>
      <c r="W102" s="46"/>
      <c r="X102" s="20"/>
    </row>
    <row r="103" spans="1:24" ht="15.6" x14ac:dyDescent="0.3">
      <c r="A103" s="21" t="s">
        <v>158</v>
      </c>
      <c r="B103" s="21" t="s">
        <v>92</v>
      </c>
      <c r="C103" s="21" t="s">
        <v>159</v>
      </c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8"/>
      <c r="O103" s="46"/>
      <c r="P103" s="46"/>
      <c r="Q103" s="46">
        <v>47.76</v>
      </c>
      <c r="R103" s="46"/>
      <c r="S103" s="46"/>
      <c r="T103" s="46"/>
      <c r="U103" s="54">
        <v>47.76</v>
      </c>
      <c r="V103" s="46"/>
      <c r="W103" s="46">
        <v>7.79</v>
      </c>
      <c r="X103" s="20"/>
    </row>
    <row r="104" spans="1:24" ht="15.6" x14ac:dyDescent="0.3">
      <c r="A104" s="21" t="s">
        <v>158</v>
      </c>
      <c r="B104" s="21" t="s">
        <v>92</v>
      </c>
      <c r="C104" s="21" t="s">
        <v>160</v>
      </c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8"/>
      <c r="O104" s="46">
        <v>19200</v>
      </c>
      <c r="P104" s="46"/>
      <c r="Q104" s="46"/>
      <c r="R104" s="46"/>
      <c r="S104" s="46"/>
      <c r="T104" s="46"/>
      <c r="U104" s="54">
        <v>19200</v>
      </c>
      <c r="V104" s="46"/>
      <c r="W104" s="46">
        <v>3200</v>
      </c>
      <c r="X104" s="20"/>
    </row>
    <row r="105" spans="1:24" ht="15.6" x14ac:dyDescent="0.3">
      <c r="A105" s="21" t="s">
        <v>158</v>
      </c>
      <c r="B105" s="21" t="s">
        <v>162</v>
      </c>
      <c r="C105" s="21" t="s">
        <v>163</v>
      </c>
      <c r="D105" s="46"/>
      <c r="E105" s="46"/>
      <c r="F105" s="46"/>
      <c r="G105" s="46"/>
      <c r="H105" s="46"/>
      <c r="I105" s="46"/>
      <c r="J105" s="46"/>
      <c r="K105" s="46">
        <v>81.569999999999993</v>
      </c>
      <c r="L105" s="46"/>
      <c r="M105" s="46"/>
      <c r="N105" s="48"/>
      <c r="O105" s="46"/>
      <c r="P105" s="46"/>
      <c r="Q105" s="46"/>
      <c r="R105" s="46"/>
      <c r="S105" s="46"/>
      <c r="T105" s="46"/>
      <c r="U105" s="54">
        <v>81.569999999999993</v>
      </c>
      <c r="V105" s="20"/>
      <c r="W105" s="46">
        <v>13.8</v>
      </c>
      <c r="X105" s="20"/>
    </row>
    <row r="106" spans="1:24" ht="15.6" x14ac:dyDescent="0.3">
      <c r="A106" s="21"/>
      <c r="B106" s="21"/>
      <c r="C106" s="21"/>
      <c r="D106" s="55">
        <f t="shared" ref="D106:L106" si="1">SUM(D60:D105)</f>
        <v>15217.95</v>
      </c>
      <c r="E106" s="44">
        <f t="shared" si="1"/>
        <v>-2998.6000000000004</v>
      </c>
      <c r="F106" s="44">
        <f t="shared" si="1"/>
        <v>2998.6</v>
      </c>
      <c r="G106" s="44">
        <f t="shared" si="1"/>
        <v>433.14000000000004</v>
      </c>
      <c r="H106" s="61">
        <f t="shared" si="1"/>
        <v>216</v>
      </c>
      <c r="I106" s="62">
        <f t="shared" si="1"/>
        <v>150</v>
      </c>
      <c r="J106" s="62">
        <f t="shared" si="1"/>
        <v>396</v>
      </c>
      <c r="K106" s="44">
        <f t="shared" si="1"/>
        <v>1751.4499999999998</v>
      </c>
      <c r="L106" s="44">
        <f t="shared" si="1"/>
        <v>810.30000000000007</v>
      </c>
      <c r="M106" s="44">
        <f>SUM(M66:M105)</f>
        <v>976.26</v>
      </c>
      <c r="N106" s="45">
        <f t="shared" ref="N106:S106" si="2">SUM(N60:N105)</f>
        <v>450</v>
      </c>
      <c r="O106" s="44">
        <f t="shared" si="2"/>
        <v>56131.199999999997</v>
      </c>
      <c r="P106" s="44">
        <f t="shared" si="2"/>
        <v>288</v>
      </c>
      <c r="Q106" s="44">
        <f t="shared" si="2"/>
        <v>2902.1800000000012</v>
      </c>
      <c r="R106" s="44">
        <f t="shared" si="2"/>
        <v>500</v>
      </c>
      <c r="S106" s="44">
        <f t="shared" si="2"/>
        <v>5182.5400000000009</v>
      </c>
      <c r="T106" s="44">
        <f>SUM(H106:S106)</f>
        <v>69753.929999999993</v>
      </c>
      <c r="U106" s="44">
        <v>85405.02</v>
      </c>
      <c r="V106" s="44">
        <f>SUM(V60:V104)</f>
        <v>135762.08000000002</v>
      </c>
      <c r="W106" s="44">
        <f>SUM(W60:W105)</f>
        <v>10330.23</v>
      </c>
      <c r="X106" s="20"/>
    </row>
    <row r="107" spans="1:24" ht="15.6" x14ac:dyDescent="0.3">
      <c r="A107" s="1"/>
      <c r="B107" s="1"/>
      <c r="C107" s="21" t="s">
        <v>165</v>
      </c>
      <c r="D107" s="56">
        <v>-224</v>
      </c>
      <c r="E107" s="46"/>
      <c r="F107" s="46"/>
      <c r="G107" s="46"/>
      <c r="H107" s="46"/>
      <c r="I107" s="46"/>
      <c r="J107" s="46"/>
      <c r="K107" s="46"/>
      <c r="L107" s="46"/>
      <c r="M107" s="46"/>
      <c r="N107" s="48"/>
      <c r="O107" s="46"/>
      <c r="P107" s="46"/>
      <c r="Q107" s="57">
        <v>-550</v>
      </c>
      <c r="R107" s="46"/>
      <c r="S107" s="46"/>
      <c r="T107" s="46"/>
      <c r="U107" s="58">
        <v>-774</v>
      </c>
      <c r="V107" s="1"/>
      <c r="W107" s="46"/>
      <c r="X107" s="20"/>
    </row>
    <row r="108" spans="1:24" ht="15.6" x14ac:dyDescent="0.3">
      <c r="A108" s="1"/>
      <c r="B108" s="1"/>
      <c r="C108" s="1"/>
      <c r="D108" s="44">
        <f>SUM(D106:D107)</f>
        <v>14993.95</v>
      </c>
      <c r="E108" s="46"/>
      <c r="F108" s="46"/>
      <c r="G108" s="46"/>
      <c r="H108" s="46"/>
      <c r="I108" s="46"/>
      <c r="J108" s="46"/>
      <c r="K108" s="46"/>
      <c r="L108" s="46"/>
      <c r="M108" s="46"/>
      <c r="N108" s="48"/>
      <c r="O108" s="46"/>
      <c r="P108" s="46"/>
      <c r="Q108" s="44">
        <f>SUM(Q106:Q107)</f>
        <v>2352.1800000000012</v>
      </c>
      <c r="R108" s="16"/>
      <c r="S108" s="16"/>
      <c r="T108" s="60"/>
      <c r="U108" s="59">
        <f>SUM(U106:U107)</f>
        <v>84631.02</v>
      </c>
      <c r="W108" s="46"/>
      <c r="X108" s="20"/>
    </row>
    <row r="109" spans="1:24" ht="15.6" x14ac:dyDescent="0.3">
      <c r="A109" s="1"/>
      <c r="B109" s="1"/>
      <c r="C109" s="1"/>
      <c r="E109" s="8"/>
      <c r="F109" s="8"/>
      <c r="G109" s="8"/>
      <c r="H109" s="8"/>
      <c r="I109" s="8"/>
      <c r="J109" s="8"/>
      <c r="K109" s="8"/>
      <c r="L109" s="8"/>
      <c r="M109" s="8"/>
      <c r="N109" s="19"/>
      <c r="O109" s="8"/>
      <c r="P109" s="8"/>
      <c r="Q109" s="8"/>
      <c r="R109" s="65" t="s">
        <v>168</v>
      </c>
      <c r="S109" s="66"/>
      <c r="T109" s="67"/>
      <c r="U109" s="8"/>
      <c r="V109" s="40">
        <v>50357.06</v>
      </c>
      <c r="W109" s="8"/>
      <c r="X109" s="20"/>
    </row>
    <row r="110" spans="1:24" ht="15.6" x14ac:dyDescent="0.3">
      <c r="A110" s="1"/>
      <c r="B110" s="1"/>
      <c r="C110" s="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19"/>
      <c r="O110" s="8"/>
      <c r="P110" s="8"/>
      <c r="Q110" s="8"/>
      <c r="R110" s="8"/>
      <c r="S110" s="12"/>
      <c r="T110" s="40"/>
      <c r="U110" s="40"/>
      <c r="V110" s="44"/>
      <c r="W110" s="8"/>
      <c r="X110" s="20"/>
    </row>
    <row r="111" spans="1:24" x14ac:dyDescent="0.3">
      <c r="A111" s="1"/>
      <c r="B111" s="68"/>
      <c r="C111" s="69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1"/>
      <c r="O111" s="70"/>
      <c r="P111" s="70"/>
      <c r="Q111" s="70"/>
      <c r="R111" s="70"/>
      <c r="S111" s="70"/>
      <c r="T111" s="70"/>
      <c r="U111" s="70"/>
      <c r="V111" s="70"/>
      <c r="W111" s="70"/>
      <c r="X111" s="20"/>
    </row>
    <row r="112" spans="1:24" x14ac:dyDescent="0.3">
      <c r="A112" s="1"/>
      <c r="B112" s="68"/>
      <c r="C112" s="69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1"/>
      <c r="O112" s="70"/>
      <c r="P112" s="70"/>
      <c r="Q112" s="70"/>
      <c r="R112" s="70"/>
      <c r="S112" s="70"/>
      <c r="T112" s="70"/>
      <c r="U112" s="70"/>
      <c r="V112" s="70"/>
      <c r="W112" s="70"/>
      <c r="X112" s="20"/>
    </row>
    <row r="113" spans="1:23" x14ac:dyDescent="0.3">
      <c r="A113" s="1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72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x14ac:dyDescent="0.3"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72"/>
      <c r="O114" s="69"/>
      <c r="P114" s="69"/>
      <c r="Q114" s="69"/>
      <c r="R114" s="69"/>
      <c r="S114" s="69"/>
      <c r="T114" s="69"/>
      <c r="U114" s="69"/>
    </row>
  </sheetData>
  <mergeCells count="2">
    <mergeCell ref="A1:T1"/>
    <mergeCell ref="R109:T109"/>
  </mergeCells>
  <pageMargins left="0.7" right="0.7" top="0.75" bottom="0.75" header="0.3" footer="0.3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Barlow</dc:creator>
  <cp:lastModifiedBy>Christine Barlow</cp:lastModifiedBy>
  <cp:lastPrinted>2023-05-10T04:16:50Z</cp:lastPrinted>
  <dcterms:created xsi:type="dcterms:W3CDTF">2022-08-10T06:12:37Z</dcterms:created>
  <dcterms:modified xsi:type="dcterms:W3CDTF">2023-07-05T17:24:30Z</dcterms:modified>
</cp:coreProperties>
</file>