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6224" windowHeight="7356"/>
  </bookViews>
  <sheets>
    <sheet name="Sheet1" sheetId="1" r:id="rId1"/>
    <sheet name="Sheet2" sheetId="2" r:id="rId2"/>
    <sheet name="Sheet3" sheetId="3" r:id="rId3"/>
  </sheets>
  <definedNames>
    <definedName name="CategoryLookup">#REF!</definedName>
  </definedNames>
  <calcPr calcId="145621"/>
</workbook>
</file>

<file path=xl/calcChain.xml><?xml version="1.0" encoding="utf-8"?>
<calcChain xmlns="http://schemas.openxmlformats.org/spreadsheetml/2006/main">
  <c r="S77" i="1" l="1"/>
  <c r="V44" i="1" l="1"/>
  <c r="V77" i="1" s="1"/>
  <c r="P44" i="1"/>
  <c r="K44" i="1"/>
  <c r="K77" i="1" s="1"/>
  <c r="V79" i="1" l="1"/>
  <c r="V82" i="1" s="1"/>
  <c r="Q77" i="1"/>
  <c r="N77" i="1"/>
  <c r="L44" i="1"/>
  <c r="L77" i="1" s="1"/>
  <c r="J77" i="1"/>
  <c r="I77" i="1"/>
  <c r="H77" i="1"/>
  <c r="G44" i="1"/>
  <c r="G77" i="1" s="1"/>
  <c r="F44" i="1"/>
  <c r="F77" i="1" s="1"/>
  <c r="E44" i="1"/>
  <c r="E77" i="1" s="1"/>
  <c r="D44" i="1"/>
  <c r="M44" i="1"/>
  <c r="M77" i="1" s="1"/>
  <c r="R44" i="1"/>
  <c r="R77" i="1" s="1"/>
  <c r="T44" i="1"/>
  <c r="T77" i="1" s="1"/>
  <c r="U44" i="1" l="1"/>
  <c r="D77" i="1"/>
  <c r="U77" i="1" s="1"/>
</calcChain>
</file>

<file path=xl/sharedStrings.xml><?xml version="1.0" encoding="utf-8"?>
<sst xmlns="http://schemas.openxmlformats.org/spreadsheetml/2006/main" count="160" uniqueCount="124">
  <si>
    <t>Date</t>
  </si>
  <si>
    <t>Staff</t>
  </si>
  <si>
    <t>Sub</t>
  </si>
  <si>
    <t>Publicity</t>
  </si>
  <si>
    <t>Affiliation</t>
  </si>
  <si>
    <t>Insurance</t>
  </si>
  <si>
    <t>Sec 137</t>
  </si>
  <si>
    <t>VAT</t>
  </si>
  <si>
    <t>Audit</t>
  </si>
  <si>
    <t>Stationary</t>
  </si>
  <si>
    <t>Incoming</t>
  </si>
  <si>
    <t>Petty Cash</t>
  </si>
  <si>
    <t>NALC</t>
  </si>
  <si>
    <t>Training</t>
  </si>
  <si>
    <t>Chq. No</t>
  </si>
  <si>
    <t>Item</t>
  </si>
  <si>
    <t>Equip.</t>
  </si>
  <si>
    <t>EALC</t>
  </si>
  <si>
    <t xml:space="preserve">Expenditure </t>
  </si>
  <si>
    <t>NP</t>
  </si>
  <si>
    <t>PIP</t>
  </si>
  <si>
    <t>Tel/Broad</t>
  </si>
  <si>
    <t xml:space="preserve">  Tax     </t>
  </si>
  <si>
    <t>HMRC Emprs. NI  payments</t>
  </si>
  <si>
    <t>HMRC    tax payment</t>
  </si>
  <si>
    <t>Bank  Balance  C/F 2017-2018</t>
  </si>
  <si>
    <t>25.4.18</t>
  </si>
  <si>
    <t>16.5.18</t>
  </si>
  <si>
    <t xml:space="preserve">RCOH Consultancy Fee </t>
  </si>
  <si>
    <t>Ptinter Ink Toner</t>
  </si>
  <si>
    <t>23.5.18</t>
  </si>
  <si>
    <t>27.6.18</t>
  </si>
  <si>
    <t>Heelis &amp; Heelis - Internal Audit</t>
  </si>
  <si>
    <t xml:space="preserve">Credit </t>
  </si>
  <si>
    <t>I/2 year Precept</t>
  </si>
  <si>
    <t>PDS Printing-  Bugle</t>
  </si>
  <si>
    <t>PDS Printing-  Parish -in- Bloom</t>
  </si>
  <si>
    <t>Clerks Salary &amp; Subsistance (J)</t>
  </si>
  <si>
    <t>HMRC - Clerks Tax &amp; EMPS (A/M/J)</t>
  </si>
  <si>
    <t>Triple T - First Aid Cover PIP</t>
  </si>
  <si>
    <t>EALC - CCTV Training Clerk</t>
  </si>
  <si>
    <t>CCV Deposit Westlake Park</t>
  </si>
  <si>
    <t>ABLC Affiliation</t>
  </si>
  <si>
    <t>25.7.18</t>
  </si>
  <si>
    <t>Clerks Salary &amp; subsistance (Ju)</t>
  </si>
  <si>
    <t>Clerks Salary &amp; Subsistance (A)</t>
  </si>
  <si>
    <t>Clerks Salary &amp; Subsistance (M)</t>
  </si>
  <si>
    <t>RCOH Consultancy Fee -NP</t>
  </si>
  <si>
    <t>ICO Registriation</t>
  </si>
  <si>
    <t>13.08.18</t>
  </si>
  <si>
    <t>RCCE Registration</t>
  </si>
  <si>
    <t>Float Picnic-in-Park</t>
  </si>
  <si>
    <t>RCOH Consultancy Fee - NP</t>
  </si>
  <si>
    <t>Alana Conner ( Band PIP)</t>
  </si>
  <si>
    <t>2.09.18</t>
  </si>
  <si>
    <t>6.9.18</t>
  </si>
  <si>
    <t>21.9.18</t>
  </si>
  <si>
    <t>PKF Little John External Audit</t>
  </si>
  <si>
    <t>Clerks Salary &amp; Subsistnace (A)</t>
  </si>
  <si>
    <t>03.7.18</t>
  </si>
  <si>
    <t>Groundworks (NP GRant)</t>
  </si>
  <si>
    <t>Clerks Salary &amp; Sunsistance (S)</t>
  </si>
  <si>
    <t>Clerks Tax &amp; EMP ( J/A/S)</t>
  </si>
  <si>
    <t>Picnic - in- Park Float Re-payment</t>
  </si>
  <si>
    <t>Toner x 2 &amp; Staionary</t>
  </si>
  <si>
    <t>Signs Express Banners (PIP)</t>
  </si>
  <si>
    <t>26.9.18</t>
  </si>
  <si>
    <t>RCOH Consultancy Fee (NP)</t>
  </si>
  <si>
    <t xml:space="preserve">PDS Printing Flyers </t>
  </si>
  <si>
    <t>Picnic - in- Park Expenses</t>
  </si>
  <si>
    <t>1.10.18</t>
  </si>
  <si>
    <t>BBC 1/2 Precept</t>
  </si>
  <si>
    <t>8.10.18</t>
  </si>
  <si>
    <t>HMRC VAT Refund 2017/2018</t>
  </si>
  <si>
    <t>30.10.18</t>
  </si>
  <si>
    <t>2.11.18</t>
  </si>
  <si>
    <t xml:space="preserve">RCOH Consultants Fee ( NP) </t>
  </si>
  <si>
    <t xml:space="preserve">Came &amp; Company </t>
  </si>
  <si>
    <t xml:space="preserve">PDS Digital ( Printing Flyers NP) </t>
  </si>
  <si>
    <t>Clerks  Expenses</t>
  </si>
  <si>
    <t>Clerks Salary + Subsistance (O)</t>
  </si>
  <si>
    <t>Clerks Salary + Subsistance (N)</t>
  </si>
  <si>
    <t>28.11.18</t>
  </si>
  <si>
    <t xml:space="preserve">Toner Cartridges </t>
  </si>
  <si>
    <t>St Modwin Grant Payment</t>
  </si>
  <si>
    <t xml:space="preserve">Uncashed </t>
  </si>
  <si>
    <t>u/c</t>
  </si>
  <si>
    <t>RCOH Consultancy Fee U/C</t>
  </si>
  <si>
    <t>03.4.17</t>
  </si>
  <si>
    <t>Credit  Balance CF 2017 - 2018</t>
  </si>
  <si>
    <t>Elan Fire &amp; Security  CCTV</t>
  </si>
  <si>
    <t>Elan -  CCTV Annual Maintenance</t>
  </si>
  <si>
    <t>1.1.19</t>
  </si>
  <si>
    <t>RCOH Consultants Fee ( NP) (2)</t>
  </si>
  <si>
    <t>2.1.19</t>
  </si>
  <si>
    <t>Clerks Salary + Subsistance (D)</t>
  </si>
  <si>
    <t xml:space="preserve">PDS Digital ( Printing Flyers CFS ) </t>
  </si>
  <si>
    <t xml:space="preserve">RCCE Training </t>
  </si>
  <si>
    <t>30.1.19</t>
  </si>
  <si>
    <t>Clerks Salary + subsistance (J)</t>
  </si>
  <si>
    <t>Staples  (Paper)</t>
  </si>
  <si>
    <t>BBC Lottery Premit</t>
  </si>
  <si>
    <t>Clerks Expenses - Parish-in-Bloom</t>
  </si>
  <si>
    <t>27.2.19</t>
  </si>
  <si>
    <t>Clerks Salary + Subsistance (F)</t>
  </si>
  <si>
    <t>27.3.19</t>
  </si>
  <si>
    <t>HMRC Clerks Tax &amp; EMP NI ( J/F/M)</t>
  </si>
  <si>
    <t>HMRC Clerks Tax &amp; EMP NI O/N/D</t>
  </si>
  <si>
    <t xml:space="preserve">Clerks Salary + Subsistance (M) </t>
  </si>
  <si>
    <t>HP Toner</t>
  </si>
  <si>
    <t>15.1.19</t>
  </si>
  <si>
    <t>HP Toner Cash Back</t>
  </si>
  <si>
    <t>12.11.18</t>
  </si>
  <si>
    <t xml:space="preserve">Orbit Homes (Grant) </t>
  </si>
  <si>
    <t>14.11.18</t>
  </si>
  <si>
    <t xml:space="preserve">ECC Grant (CIF) </t>
  </si>
  <si>
    <t>15.11.18</t>
  </si>
  <si>
    <t>22.3.18</t>
  </si>
  <si>
    <t>Paid to account in error by ECC</t>
  </si>
  <si>
    <t>Paid to account in error S/B LB PC</t>
  </si>
  <si>
    <t>28.3.19</t>
  </si>
  <si>
    <t>uncashed</t>
  </si>
  <si>
    <t>Little Burstead PC - Refund</t>
  </si>
  <si>
    <t>Balance at Bank 29.3.19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</si>
</sst>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£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name val="Calibri"/>
      <family val="2"/>
      <scheme val="minor"/>
    </font>
    <font>
      <u/>
      <sz val="12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mbria"/>
      <family val="2"/>
      <scheme val="major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</font>
    <font>
      <sz val="12"/>
      <color rgb="FFFF0000"/>
      <name val="Calibri"/>
      <family val="2"/>
      <scheme val="minor"/>
    </font>
    <font>
      <sz val="12"/>
      <name val="Cambria"/>
      <family val="1"/>
      <scheme val="major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0" fillId="2" borderId="1" xfId="0" applyNumberFormat="1" applyFill="1" applyBorder="1"/>
    <xf numFmtId="0" fontId="4" fillId="0" borderId="1" xfId="0" applyFont="1" applyBorder="1"/>
    <xf numFmtId="4" fontId="6" fillId="0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9" fillId="0" borderId="1" xfId="0" applyFont="1" applyFill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Border="1"/>
    <xf numFmtId="4" fontId="9" fillId="0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9" fillId="0" borderId="3" xfId="0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13" fillId="0" borderId="1" xfId="0" applyNumberFormat="1" applyFont="1" applyFill="1" applyBorder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0" fontId="15" fillId="0" borderId="1" xfId="0" applyFont="1" applyFill="1" applyBorder="1"/>
    <xf numFmtId="0" fontId="16" fillId="2" borderId="1" xfId="1" applyFont="1" applyFill="1" applyBorder="1" applyAlignment="1">
      <alignment horizontal="left" vertical="center" indent="2"/>
    </xf>
    <xf numFmtId="0" fontId="16" fillId="2" borderId="1" xfId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/>
    </xf>
    <xf numFmtId="1" fontId="14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left"/>
    </xf>
    <xf numFmtId="4" fontId="7" fillId="0" borderId="3" xfId="0" applyNumberFormat="1" applyFont="1" applyBorder="1" applyAlignment="1">
      <alignment horizontal="right"/>
    </xf>
    <xf numFmtId="0" fontId="14" fillId="0" borderId="1" xfId="0" applyFont="1" applyBorder="1" applyAlignment="1"/>
    <xf numFmtId="43" fontId="14" fillId="0" borderId="1" xfId="0" applyNumberFormat="1" applyFont="1" applyBorder="1" applyAlignment="1">
      <alignment horizontal="left"/>
    </xf>
    <xf numFmtId="15" fontId="14" fillId="0" borderId="1" xfId="0" applyNumberFormat="1" applyFont="1" applyBorder="1"/>
    <xf numFmtId="1" fontId="14" fillId="0" borderId="1" xfId="0" applyNumberFormat="1" applyFont="1" applyBorder="1" applyAlignment="1"/>
    <xf numFmtId="4" fontId="7" fillId="0" borderId="1" xfId="0" applyNumberFormat="1" applyFont="1" applyBorder="1"/>
    <xf numFmtId="43" fontId="14" fillId="0" borderId="5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15" fontId="14" fillId="0" borderId="4" xfId="0" applyNumberFormat="1" applyFont="1" applyBorder="1"/>
    <xf numFmtId="0" fontId="14" fillId="0" borderId="4" xfId="0" applyFont="1" applyBorder="1"/>
    <xf numFmtId="0" fontId="14" fillId="0" borderId="1" xfId="0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wrapText="1"/>
    </xf>
    <xf numFmtId="4" fontId="14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/>
    <xf numFmtId="4" fontId="0" fillId="0" borderId="0" xfId="0" applyNumberFormat="1"/>
    <xf numFmtId="4" fontId="4" fillId="0" borderId="1" xfId="0" applyNumberFormat="1" applyFont="1" applyBorder="1"/>
    <xf numFmtId="0" fontId="1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0" fillId="2" borderId="1" xfId="0" applyFill="1" applyBorder="1"/>
    <xf numFmtId="4" fontId="6" fillId="2" borderId="1" xfId="0" applyNumberFormat="1" applyFont="1" applyFill="1" applyBorder="1" applyAlignment="1">
      <alignment horizontal="right" wrapText="1"/>
    </xf>
    <xf numFmtId="4" fontId="14" fillId="0" borderId="1" xfId="0" applyNumberFormat="1" applyFont="1" applyBorder="1"/>
    <xf numFmtId="0" fontId="14" fillId="2" borderId="1" xfId="0" applyFont="1" applyFill="1" applyBorder="1" applyAlignment="1"/>
    <xf numFmtId="0" fontId="14" fillId="2" borderId="4" xfId="0" applyFont="1" applyFill="1" applyBorder="1" applyAlignment="1"/>
    <xf numFmtId="0" fontId="14" fillId="2" borderId="4" xfId="0" applyFont="1" applyFill="1" applyBorder="1" applyAlignment="1">
      <alignment horizontal="left"/>
    </xf>
    <xf numFmtId="4" fontId="14" fillId="0" borderId="3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/>
    <xf numFmtId="4" fontId="6" fillId="4" borderId="1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4" fontId="0" fillId="2" borderId="1" xfId="0" applyNumberFormat="1" applyFont="1" applyFill="1" applyBorder="1"/>
    <xf numFmtId="4" fontId="6" fillId="3" borderId="4" xfId="0" applyNumberFormat="1" applyFont="1" applyFill="1" applyBorder="1" applyAlignment="1">
      <alignment horizontal="right"/>
    </xf>
    <xf numFmtId="4" fontId="4" fillId="2" borderId="1" xfId="0" applyNumberFormat="1" applyFont="1" applyFill="1" applyBorder="1"/>
    <xf numFmtId="4" fontId="0" fillId="0" borderId="1" xfId="0" applyNumberFormat="1" applyFont="1" applyBorder="1"/>
    <xf numFmtId="4" fontId="18" fillId="0" borderId="1" xfId="0" applyNumberFormat="1" applyFont="1" applyBorder="1"/>
    <xf numFmtId="4" fontId="14" fillId="2" borderId="1" xfId="0" applyNumberFormat="1" applyFont="1" applyFill="1" applyBorder="1" applyAlignment="1">
      <alignment horizontal="right"/>
    </xf>
    <xf numFmtId="4" fontId="14" fillId="2" borderId="1" xfId="0" applyNumberFormat="1" applyFont="1" applyFill="1" applyBorder="1"/>
    <xf numFmtId="4" fontId="14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4" fontId="0" fillId="2" borderId="4" xfId="0" applyNumberFormat="1" applyFill="1" applyBorder="1"/>
    <xf numFmtId="4" fontId="0" fillId="0" borderId="4" xfId="0" applyNumberFormat="1" applyBorder="1"/>
    <xf numFmtId="4" fontId="19" fillId="0" borderId="1" xfId="0" applyNumberFormat="1" applyFont="1" applyBorder="1"/>
    <xf numFmtId="4" fontId="14" fillId="0" borderId="1" xfId="0" applyNumberFormat="1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10" fillId="0" borderId="1" xfId="0" applyNumberFormat="1" applyFont="1" applyBorder="1"/>
    <xf numFmtId="4" fontId="15" fillId="2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4" fontId="17" fillId="2" borderId="1" xfId="0" applyNumberFormat="1" applyFont="1" applyFill="1" applyBorder="1" applyAlignment="1">
      <alignment horizontal="center" wrapText="1"/>
    </xf>
    <xf numFmtId="4" fontId="4" fillId="0" borderId="0" xfId="0" applyNumberFormat="1" applyFont="1"/>
    <xf numFmtId="4" fontId="14" fillId="0" borderId="1" xfId="0" applyNumberFormat="1" applyFont="1" applyBorder="1" applyAlignment="1">
      <alignment horizontal="right" wrapText="1"/>
    </xf>
    <xf numFmtId="4" fontId="14" fillId="0" borderId="4" xfId="0" applyNumberFormat="1" applyFont="1" applyBorder="1" applyAlignment="1">
      <alignment horizontal="right"/>
    </xf>
    <xf numFmtId="4" fontId="14" fillId="0" borderId="2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4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>
      <alignment horizontal="right"/>
    </xf>
    <xf numFmtId="4" fontId="22" fillId="0" borderId="1" xfId="0" applyNumberFormat="1" applyFont="1" applyBorder="1"/>
    <xf numFmtId="4" fontId="11" fillId="0" borderId="3" xfId="0" applyNumberFormat="1" applyFont="1" applyFill="1" applyBorder="1" applyAlignment="1">
      <alignment horizontal="right" wrapText="1"/>
    </xf>
    <xf numFmtId="0" fontId="4" fillId="2" borderId="1" xfId="1" applyFont="1" applyFill="1" applyBorder="1" applyAlignment="1">
      <alignment vertical="center"/>
    </xf>
    <xf numFmtId="0" fontId="23" fillId="2" borderId="1" xfId="1" applyFont="1" applyFill="1" applyBorder="1" applyAlignment="1">
      <alignment vertical="center"/>
    </xf>
    <xf numFmtId="0" fontId="11" fillId="0" borderId="1" xfId="0" applyFont="1" applyFill="1" applyBorder="1"/>
    <xf numFmtId="4" fontId="6" fillId="3" borderId="1" xfId="0" applyNumberFormat="1" applyFont="1" applyFill="1" applyBorder="1" applyAlignment="1"/>
    <xf numFmtId="4" fontId="3" fillId="0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 applyFont="1" applyBorder="1"/>
    <xf numFmtId="4" fontId="0" fillId="2" borderId="0" xfId="0" applyNumberFormat="1" applyFill="1" applyBorder="1"/>
    <xf numFmtId="4" fontId="4" fillId="0" borderId="0" xfId="0" applyNumberFormat="1" applyFont="1" applyBorder="1"/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/>
    <xf numFmtId="0" fontId="0" fillId="0" borderId="0" xfId="0" applyFont="1" applyBorder="1"/>
    <xf numFmtId="4" fontId="18" fillId="0" borderId="0" xfId="0" applyNumberFormat="1" applyFont="1" applyBorder="1"/>
    <xf numFmtId="0" fontId="19" fillId="0" borderId="0" xfId="0" applyFont="1" applyBorder="1"/>
    <xf numFmtId="0" fontId="20" fillId="0" borderId="0" xfId="0" applyFont="1" applyBorder="1"/>
    <xf numFmtId="4" fontId="20" fillId="0" borderId="0" xfId="0" applyNumberFormat="1" applyFont="1" applyBorder="1"/>
    <xf numFmtId="4" fontId="19" fillId="0" borderId="0" xfId="0" applyNumberFormat="1" applyFont="1" applyBorder="1"/>
    <xf numFmtId="0" fontId="21" fillId="0" borderId="0" xfId="0" applyFont="1" applyBorder="1"/>
    <xf numFmtId="0" fontId="0" fillId="0" borderId="1" xfId="0" applyBorder="1" applyAlignment="1">
      <alignment horizontal="right"/>
    </xf>
    <xf numFmtId="4" fontId="22" fillId="0" borderId="1" xfId="0" applyNumberFormat="1" applyFont="1" applyBorder="1" applyAlignment="1">
      <alignment horizontal="right"/>
    </xf>
    <xf numFmtId="4" fontId="22" fillId="2" borderId="1" xfId="0" applyNumberFormat="1" applyFont="1" applyFill="1" applyBorder="1" applyAlignment="1">
      <alignment horizontal="right"/>
    </xf>
    <xf numFmtId="0" fontId="18" fillId="2" borderId="1" xfId="0" applyFont="1" applyFill="1" applyBorder="1"/>
    <xf numFmtId="0" fontId="24" fillId="0" borderId="1" xfId="0" applyFont="1" applyFill="1" applyBorder="1" applyAlignment="1">
      <alignment horizontal="center" wrapText="1"/>
    </xf>
    <xf numFmtId="4" fontId="24" fillId="0" borderId="1" xfId="0" applyNumberFormat="1" applyFont="1" applyFill="1" applyBorder="1" applyAlignment="1">
      <alignment horizontal="center" wrapText="1"/>
    </xf>
    <xf numFmtId="4" fontId="22" fillId="2" borderId="1" xfId="0" applyNumberFormat="1" applyFont="1" applyFill="1" applyBorder="1"/>
    <xf numFmtId="4" fontId="25" fillId="2" borderId="1" xfId="0" applyNumberFormat="1" applyFont="1" applyFill="1" applyBorder="1" applyAlignment="1">
      <alignment horizontal="right"/>
    </xf>
    <xf numFmtId="0" fontId="18" fillId="0" borderId="1" xfId="0" applyFont="1" applyBorder="1"/>
    <xf numFmtId="4" fontId="6" fillId="5" borderId="1" xfId="0" applyNumberFormat="1" applyFont="1" applyFill="1" applyBorder="1" applyAlignment="1">
      <alignment horizontal="right"/>
    </xf>
    <xf numFmtId="0" fontId="0" fillId="6" borderId="1" xfId="0" applyFill="1" applyBorder="1"/>
    <xf numFmtId="4" fontId="4" fillId="6" borderId="1" xfId="0" applyNumberFormat="1" applyFont="1" applyFill="1" applyBorder="1"/>
    <xf numFmtId="4" fontId="11" fillId="0" borderId="1" xfId="0" applyNumberFormat="1" applyFont="1" applyFill="1" applyBorder="1" applyAlignment="1">
      <alignment horizontal="right" wrapText="1"/>
    </xf>
    <xf numFmtId="4" fontId="0" fillId="2" borderId="0" xfId="0" applyNumberFormat="1" applyFill="1"/>
    <xf numFmtId="4" fontId="1" fillId="0" borderId="1" xfId="0" applyNumberFormat="1" applyFont="1" applyBorder="1"/>
    <xf numFmtId="4" fontId="0" fillId="0" borderId="6" xfId="0" applyNumberFormat="1" applyFont="1" applyBorder="1" applyAlignment="1"/>
    <xf numFmtId="0" fontId="0" fillId="0" borderId="2" xfId="0" applyBorder="1" applyAlignment="1"/>
    <xf numFmtId="4" fontId="1" fillId="0" borderId="6" xfId="0" applyNumberFormat="1" applyFont="1" applyBorder="1" applyAlignment="1"/>
    <xf numFmtId="4" fontId="0" fillId="0" borderId="7" xfId="0" applyNumberFormat="1" applyFont="1" applyBorder="1" applyAlignment="1"/>
    <xf numFmtId="0" fontId="0" fillId="0" borderId="8" xfId="0" applyBorder="1" applyAlignment="1"/>
    <xf numFmtId="4" fontId="19" fillId="0" borderId="3" xfId="0" applyNumberFormat="1" applyFont="1" applyBorder="1"/>
    <xf numFmtId="4" fontId="0" fillId="0" borderId="3" xfId="0" applyNumberFormat="1" applyBorder="1"/>
    <xf numFmtId="0" fontId="0" fillId="0" borderId="9" xfId="0" applyBorder="1"/>
    <xf numFmtId="4" fontId="0" fillId="0" borderId="9" xfId="0" applyNumberFormat="1" applyBorder="1"/>
  </cellXfs>
  <cellStyles count="2">
    <cellStyle name="Normal" xfId="0" builtinId="0"/>
    <cellStyle name="Title" xfId="1" builtinId="1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5"/>
  <sheetViews>
    <sheetView tabSelected="1" view="pageLayout" topLeftCell="D60" zoomScale="76" zoomScaleNormal="100" zoomScalePageLayoutView="76" workbookViewId="0">
      <selection activeCell="E85" sqref="E85"/>
    </sheetView>
  </sheetViews>
  <sheetFormatPr defaultRowHeight="14.4" x14ac:dyDescent="0.3"/>
  <cols>
    <col min="1" max="2" width="8.5546875" customWidth="1"/>
    <col min="3" max="3" width="31.44140625" customWidth="1"/>
    <col min="4" max="4" width="11" customWidth="1"/>
    <col min="5" max="5" width="11.6640625" customWidth="1"/>
    <col min="6" max="6" width="10.109375" customWidth="1"/>
    <col min="7" max="7" width="10.21875" customWidth="1"/>
    <col min="11" max="11" width="10" customWidth="1"/>
    <col min="13" max="13" width="11.5546875" customWidth="1"/>
    <col min="15" max="15" width="10" customWidth="1"/>
    <col min="17" max="17" width="10.6640625" customWidth="1"/>
    <col min="18" max="18" width="10.21875" customWidth="1"/>
    <col min="19" max="19" width="11.6640625" customWidth="1"/>
    <col min="20" max="20" width="9.44140625" bestFit="1" customWidth="1"/>
    <col min="21" max="22" width="14.33203125" customWidth="1"/>
    <col min="23" max="23" width="11.5546875" customWidth="1"/>
  </cols>
  <sheetData>
    <row r="1" spans="1:23" ht="64.2" customHeight="1" x14ac:dyDescent="0.3">
      <c r="A1" s="16" t="s">
        <v>0</v>
      </c>
      <c r="B1" s="17" t="s">
        <v>14</v>
      </c>
      <c r="C1" s="18" t="s">
        <v>15</v>
      </c>
      <c r="D1" s="19" t="s">
        <v>1</v>
      </c>
      <c r="E1" s="20" t="s">
        <v>22</v>
      </c>
      <c r="F1" s="20" t="s">
        <v>24</v>
      </c>
      <c r="G1" s="20" t="s">
        <v>23</v>
      </c>
      <c r="H1" s="19" t="s">
        <v>2</v>
      </c>
      <c r="I1" s="19" t="s">
        <v>21</v>
      </c>
      <c r="J1" s="20" t="s">
        <v>13</v>
      </c>
      <c r="K1" s="21" t="s">
        <v>9</v>
      </c>
      <c r="L1" s="19" t="s">
        <v>3</v>
      </c>
      <c r="M1" s="21" t="s">
        <v>4</v>
      </c>
      <c r="N1" s="19" t="s">
        <v>5</v>
      </c>
      <c r="O1" s="19" t="s">
        <v>6</v>
      </c>
      <c r="P1" s="20" t="s">
        <v>20</v>
      </c>
      <c r="Q1" s="20" t="s">
        <v>11</v>
      </c>
      <c r="R1" s="20" t="s">
        <v>19</v>
      </c>
      <c r="S1" s="20" t="s">
        <v>16</v>
      </c>
      <c r="T1" s="19" t="s">
        <v>8</v>
      </c>
      <c r="U1" s="4" t="s">
        <v>18</v>
      </c>
      <c r="V1" s="1" t="s">
        <v>10</v>
      </c>
      <c r="W1" s="1" t="s">
        <v>7</v>
      </c>
    </row>
    <row r="2" spans="1:23" ht="15.6" x14ac:dyDescent="0.3">
      <c r="A2" s="25"/>
      <c r="B2" s="26"/>
      <c r="C2" s="25"/>
      <c r="D2" s="25"/>
      <c r="E2" s="22"/>
      <c r="F2" s="51"/>
      <c r="G2" s="22"/>
      <c r="H2" s="22"/>
      <c r="I2" s="22"/>
      <c r="J2" s="22"/>
      <c r="K2" s="23"/>
      <c r="L2" s="22"/>
      <c r="M2" s="23"/>
      <c r="N2" s="22"/>
      <c r="O2" s="22"/>
      <c r="P2" s="24"/>
      <c r="Q2" s="24"/>
      <c r="R2" s="24"/>
      <c r="S2" s="24"/>
      <c r="T2" s="22"/>
      <c r="U2" s="8"/>
      <c r="W2" s="2"/>
    </row>
    <row r="3" spans="1:23" ht="15.6" x14ac:dyDescent="0.3">
      <c r="A3" s="27"/>
      <c r="B3" s="25"/>
      <c r="C3" s="28" t="s">
        <v>89</v>
      </c>
      <c r="D3" s="47"/>
      <c r="E3" s="22"/>
      <c r="F3" s="22"/>
      <c r="G3" s="22"/>
      <c r="H3" s="22"/>
      <c r="I3" s="22"/>
      <c r="J3" s="22"/>
      <c r="K3" s="23"/>
      <c r="L3" s="22"/>
      <c r="M3" s="23"/>
      <c r="N3" s="22"/>
      <c r="O3" s="22"/>
      <c r="P3" s="24"/>
      <c r="Q3" s="24"/>
      <c r="R3" s="24"/>
      <c r="S3" s="24"/>
      <c r="T3" s="22"/>
      <c r="U3" s="9"/>
      <c r="V3" s="3">
        <v>8647.08</v>
      </c>
      <c r="W3" s="2"/>
    </row>
    <row r="4" spans="1:23" ht="15.6" x14ac:dyDescent="0.3">
      <c r="A4" s="32"/>
      <c r="B4" s="33" t="s">
        <v>86</v>
      </c>
      <c r="C4" t="s">
        <v>85</v>
      </c>
      <c r="D4" s="47"/>
      <c r="E4" s="22"/>
      <c r="F4" s="22"/>
      <c r="G4" s="22"/>
      <c r="H4" s="34"/>
      <c r="I4" s="34"/>
      <c r="J4" s="22"/>
      <c r="K4" s="23"/>
      <c r="L4" s="22"/>
      <c r="M4" s="23"/>
      <c r="N4" s="22"/>
      <c r="O4" s="22"/>
      <c r="P4" s="24"/>
      <c r="Q4" s="24"/>
      <c r="R4" s="24"/>
      <c r="S4" s="24"/>
      <c r="T4" s="22"/>
      <c r="U4" s="6"/>
      <c r="V4" s="81">
        <v>900</v>
      </c>
      <c r="W4" s="2"/>
    </row>
    <row r="5" spans="1:23" ht="15.6" x14ac:dyDescent="0.3">
      <c r="A5" s="32"/>
      <c r="B5" s="33"/>
      <c r="C5" s="28" t="s">
        <v>25</v>
      </c>
      <c r="D5" s="47"/>
      <c r="E5" s="22"/>
      <c r="F5" s="22"/>
      <c r="G5" s="22"/>
      <c r="H5" s="34"/>
      <c r="I5" s="34"/>
      <c r="J5" s="22"/>
      <c r="K5" s="23"/>
      <c r="L5" s="22"/>
      <c r="M5" s="23"/>
      <c r="N5" s="22"/>
      <c r="O5" s="22"/>
      <c r="P5" s="24"/>
      <c r="Q5" s="24"/>
      <c r="R5" s="24"/>
      <c r="S5" s="24"/>
      <c r="T5" s="22"/>
      <c r="U5" s="6"/>
      <c r="V5" s="3">
        <v>9547.08</v>
      </c>
      <c r="W5" s="2"/>
    </row>
    <row r="6" spans="1:23" ht="15.6" x14ac:dyDescent="0.3">
      <c r="A6" s="102" t="s">
        <v>88</v>
      </c>
      <c r="B6" s="103">
        <v>401</v>
      </c>
      <c r="C6" s="28" t="s">
        <v>87</v>
      </c>
      <c r="D6" s="47"/>
      <c r="E6" s="22"/>
      <c r="F6" s="22"/>
      <c r="G6" s="22"/>
      <c r="H6" s="34"/>
      <c r="I6" s="34"/>
      <c r="J6" s="22"/>
      <c r="K6" s="23"/>
      <c r="L6" s="22"/>
      <c r="M6" s="23"/>
      <c r="N6" s="22"/>
      <c r="O6" s="22"/>
      <c r="P6" s="24"/>
      <c r="Q6" s="24"/>
      <c r="R6" s="101">
        <v>900</v>
      </c>
      <c r="S6" s="24"/>
      <c r="T6" s="22"/>
      <c r="U6" s="6">
        <v>900</v>
      </c>
      <c r="V6" s="3"/>
      <c r="W6" s="2"/>
    </row>
    <row r="7" spans="1:23" ht="15.6" x14ac:dyDescent="0.3">
      <c r="A7" s="32"/>
      <c r="B7" s="33" t="s">
        <v>33</v>
      </c>
      <c r="C7" s="28" t="s">
        <v>34</v>
      </c>
      <c r="D7" s="47"/>
      <c r="E7" s="22"/>
      <c r="F7" s="22"/>
      <c r="G7" s="22"/>
      <c r="H7" s="34"/>
      <c r="I7" s="34"/>
      <c r="J7" s="22"/>
      <c r="K7" s="23"/>
      <c r="L7" s="22"/>
      <c r="M7" s="23"/>
      <c r="N7" s="22"/>
      <c r="O7" s="22"/>
      <c r="P7" s="24"/>
      <c r="Q7" s="24"/>
      <c r="R7" s="24"/>
      <c r="S7" s="24"/>
      <c r="T7" s="22"/>
      <c r="U7" s="6"/>
      <c r="V7" s="3">
        <v>7553.55</v>
      </c>
      <c r="W7" s="2"/>
    </row>
    <row r="8" spans="1:23" ht="15.6" x14ac:dyDescent="0.3">
      <c r="A8" s="31" t="s">
        <v>26</v>
      </c>
      <c r="B8" s="35">
        <v>406</v>
      </c>
      <c r="C8" s="36" t="s">
        <v>17</v>
      </c>
      <c r="D8" s="52"/>
      <c r="E8" s="52"/>
      <c r="F8" s="52"/>
      <c r="G8" s="52"/>
      <c r="H8" s="52"/>
      <c r="I8" s="52"/>
      <c r="J8" s="52"/>
      <c r="K8" s="52"/>
      <c r="L8" s="52"/>
      <c r="M8" s="52">
        <v>359.03</v>
      </c>
      <c r="N8" s="52"/>
      <c r="O8" s="52"/>
      <c r="P8" s="52"/>
      <c r="Q8" s="52"/>
      <c r="R8" s="52"/>
      <c r="S8" s="52"/>
      <c r="T8" s="52"/>
      <c r="U8" s="60"/>
      <c r="V8" s="12"/>
      <c r="W8" s="13"/>
    </row>
    <row r="9" spans="1:23" ht="15.6" x14ac:dyDescent="0.3">
      <c r="A9" s="31"/>
      <c r="B9" s="35">
        <v>406</v>
      </c>
      <c r="C9" s="36" t="s">
        <v>12</v>
      </c>
      <c r="D9" s="52"/>
      <c r="E9" s="123"/>
      <c r="F9" s="52"/>
      <c r="G9" s="52"/>
      <c r="H9" s="52"/>
      <c r="I9" s="52"/>
      <c r="J9" s="52"/>
      <c r="K9" s="52"/>
      <c r="L9" s="52"/>
      <c r="M9" s="52">
        <v>112.3</v>
      </c>
      <c r="N9" s="52"/>
      <c r="O9" s="52"/>
      <c r="P9" s="65"/>
      <c r="Q9" s="65"/>
      <c r="R9" s="65"/>
      <c r="S9" s="65"/>
      <c r="T9" s="52"/>
      <c r="U9" s="60">
        <v>471.33</v>
      </c>
      <c r="V9" s="12"/>
      <c r="W9" s="13"/>
    </row>
    <row r="10" spans="1:23" ht="15.6" x14ac:dyDescent="0.3">
      <c r="A10" s="31"/>
      <c r="B10" s="35">
        <v>407</v>
      </c>
      <c r="C10" s="36" t="s">
        <v>45</v>
      </c>
      <c r="D10" s="52">
        <v>732.87</v>
      </c>
      <c r="E10" s="123">
        <v>-85.8</v>
      </c>
      <c r="F10" s="30"/>
      <c r="G10" s="30"/>
      <c r="H10" s="30">
        <v>18</v>
      </c>
      <c r="I10" s="30">
        <v>12.5</v>
      </c>
      <c r="J10" s="30"/>
      <c r="K10" s="30"/>
      <c r="L10" s="30"/>
      <c r="M10" s="30"/>
      <c r="N10" s="30"/>
      <c r="O10" s="30"/>
      <c r="P10" s="37"/>
      <c r="Q10" s="37"/>
      <c r="R10" s="37"/>
      <c r="S10" s="37"/>
      <c r="T10" s="30"/>
      <c r="U10" s="7">
        <v>677.57</v>
      </c>
      <c r="V10" s="3"/>
      <c r="W10" s="3"/>
    </row>
    <row r="11" spans="1:23" ht="15.6" x14ac:dyDescent="0.3">
      <c r="A11" s="31" t="s">
        <v>27</v>
      </c>
      <c r="B11" s="35">
        <v>409</v>
      </c>
      <c r="C11" s="36" t="s">
        <v>28</v>
      </c>
      <c r="D11" s="74"/>
      <c r="E11" s="124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>
        <v>1740</v>
      </c>
      <c r="S11" s="77"/>
      <c r="T11" s="77"/>
      <c r="U11" s="49">
        <v>1740</v>
      </c>
      <c r="V11" s="12"/>
      <c r="W11" s="12">
        <v>290</v>
      </c>
    </row>
    <row r="12" spans="1:23" x14ac:dyDescent="0.3">
      <c r="A12" s="2"/>
      <c r="B12" s="2">
        <v>410</v>
      </c>
      <c r="C12" s="2" t="s">
        <v>29</v>
      </c>
      <c r="D12" s="59"/>
      <c r="E12" s="125"/>
      <c r="F12" s="59"/>
      <c r="G12" s="59"/>
      <c r="H12" s="59"/>
      <c r="I12" s="59"/>
      <c r="J12" s="59"/>
      <c r="K12" s="59">
        <v>307.22000000000003</v>
      </c>
      <c r="L12" s="59"/>
      <c r="M12" s="59"/>
      <c r="N12" s="59"/>
      <c r="O12" s="59"/>
      <c r="P12" s="59"/>
      <c r="Q12" s="59"/>
      <c r="R12" s="59"/>
      <c r="S12" s="59"/>
      <c r="T12" s="59"/>
      <c r="U12" s="59">
        <v>307.22000000000003</v>
      </c>
      <c r="V12" s="2"/>
      <c r="W12" s="12">
        <v>51.2</v>
      </c>
    </row>
    <row r="13" spans="1:23" ht="15.6" x14ac:dyDescent="0.3">
      <c r="A13" s="31" t="s">
        <v>30</v>
      </c>
      <c r="B13" s="35">
        <v>411</v>
      </c>
      <c r="C13" s="36" t="s">
        <v>46</v>
      </c>
      <c r="D13" s="74">
        <v>757.33</v>
      </c>
      <c r="E13" s="124">
        <v>-90.8</v>
      </c>
      <c r="F13" s="74"/>
      <c r="G13" s="74"/>
      <c r="H13" s="74">
        <v>18</v>
      </c>
      <c r="I13" s="74">
        <v>12.5</v>
      </c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60">
        <v>697.03</v>
      </c>
      <c r="V13" s="12"/>
      <c r="W13" s="12"/>
    </row>
    <row r="14" spans="1:23" ht="15.6" x14ac:dyDescent="0.3">
      <c r="A14" s="31"/>
      <c r="B14" s="35">
        <v>412</v>
      </c>
      <c r="C14" s="36" t="s">
        <v>39</v>
      </c>
      <c r="D14" s="74"/>
      <c r="E14" s="12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>
        <v>78</v>
      </c>
      <c r="Q14" s="74"/>
      <c r="R14" s="74"/>
      <c r="S14" s="74"/>
      <c r="T14" s="74"/>
      <c r="U14" s="60">
        <v>78</v>
      </c>
      <c r="V14" s="12"/>
      <c r="W14" s="12">
        <v>13</v>
      </c>
    </row>
    <row r="15" spans="1:23" ht="15.6" x14ac:dyDescent="0.3">
      <c r="A15" s="31" t="s">
        <v>31</v>
      </c>
      <c r="B15" s="35">
        <v>413</v>
      </c>
      <c r="C15" s="76" t="s">
        <v>32</v>
      </c>
      <c r="D15" s="74"/>
      <c r="E15" s="12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>
        <v>128</v>
      </c>
      <c r="U15" s="60">
        <v>128</v>
      </c>
      <c r="V15" s="12"/>
      <c r="W15" s="12"/>
    </row>
    <row r="16" spans="1:23" ht="15.6" x14ac:dyDescent="0.3">
      <c r="A16" s="31"/>
      <c r="B16" s="35">
        <v>414</v>
      </c>
      <c r="C16" s="36" t="s">
        <v>35</v>
      </c>
      <c r="D16" s="74"/>
      <c r="E16" s="124"/>
      <c r="F16" s="74"/>
      <c r="G16" s="74"/>
      <c r="H16" s="74"/>
      <c r="I16" s="74"/>
      <c r="J16" s="74"/>
      <c r="K16" s="74"/>
      <c r="L16" s="74">
        <v>395</v>
      </c>
      <c r="M16" s="74"/>
      <c r="N16" s="74"/>
      <c r="O16" s="74"/>
      <c r="P16" s="74"/>
      <c r="Q16" s="74"/>
      <c r="R16" s="74"/>
      <c r="S16" s="74"/>
      <c r="T16" s="74"/>
      <c r="U16" s="60">
        <v>395</v>
      </c>
      <c r="V16" s="12"/>
      <c r="W16" s="12"/>
    </row>
    <row r="17" spans="1:23" ht="15.6" x14ac:dyDescent="0.3">
      <c r="A17" s="31"/>
      <c r="B17" s="35">
        <v>415</v>
      </c>
      <c r="C17" s="36" t="s">
        <v>36</v>
      </c>
      <c r="D17" s="74"/>
      <c r="E17" s="124"/>
      <c r="F17" s="74"/>
      <c r="G17" s="74"/>
      <c r="H17" s="74"/>
      <c r="I17" s="74"/>
      <c r="J17" s="74"/>
      <c r="K17" s="74"/>
      <c r="L17" s="74">
        <v>68</v>
      </c>
      <c r="M17" s="74"/>
      <c r="N17" s="74"/>
      <c r="O17" s="74"/>
      <c r="P17" s="74"/>
      <c r="Q17" s="74"/>
      <c r="R17" s="74"/>
      <c r="S17" s="74"/>
      <c r="T17" s="74"/>
      <c r="U17" s="60">
        <v>68</v>
      </c>
      <c r="V17" s="12"/>
      <c r="W17" s="12"/>
    </row>
    <row r="18" spans="1:23" ht="15.6" x14ac:dyDescent="0.3">
      <c r="A18" s="31"/>
      <c r="B18" s="35">
        <v>416</v>
      </c>
      <c r="C18" s="36" t="s">
        <v>38</v>
      </c>
      <c r="D18" s="74"/>
      <c r="E18" s="124"/>
      <c r="F18" s="74">
        <v>262.60000000000002</v>
      </c>
      <c r="G18" s="2">
        <v>16.149999999999999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60">
        <v>278.75</v>
      </c>
      <c r="V18" s="12"/>
      <c r="W18" s="12"/>
    </row>
    <row r="19" spans="1:23" ht="15.6" x14ac:dyDescent="0.3">
      <c r="A19" s="31" t="s">
        <v>59</v>
      </c>
      <c r="B19" s="35" t="s">
        <v>33</v>
      </c>
      <c r="C19" s="36" t="s">
        <v>60</v>
      </c>
      <c r="D19" s="74"/>
      <c r="E19" s="124"/>
      <c r="F19" s="74"/>
      <c r="G19" s="2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60"/>
      <c r="V19" s="12">
        <v>2022</v>
      </c>
      <c r="W19" s="12"/>
    </row>
    <row r="20" spans="1:23" ht="15.6" x14ac:dyDescent="0.3">
      <c r="A20" s="31" t="s">
        <v>43</v>
      </c>
      <c r="B20" s="35">
        <v>417</v>
      </c>
      <c r="C20" s="36" t="s">
        <v>37</v>
      </c>
      <c r="D20" s="74">
        <v>732.87</v>
      </c>
      <c r="E20" s="124">
        <v>-86</v>
      </c>
      <c r="F20" s="74"/>
      <c r="G20" s="2"/>
      <c r="H20" s="74">
        <v>18</v>
      </c>
      <c r="I20" s="74">
        <v>12.5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60">
        <v>677.37</v>
      </c>
      <c r="V20" s="12"/>
      <c r="W20" s="12"/>
    </row>
    <row r="21" spans="1:23" ht="15.6" x14ac:dyDescent="0.3">
      <c r="A21" s="31"/>
      <c r="B21" s="35">
        <v>418</v>
      </c>
      <c r="C21" s="36" t="s">
        <v>40</v>
      </c>
      <c r="D21" s="74"/>
      <c r="E21" s="124"/>
      <c r="F21" s="74"/>
      <c r="G21" s="2"/>
      <c r="H21" s="74"/>
      <c r="I21" s="74"/>
      <c r="J21" s="74">
        <v>50</v>
      </c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60">
        <v>50</v>
      </c>
      <c r="V21" s="14"/>
      <c r="W21" s="14"/>
    </row>
    <row r="22" spans="1:23" ht="15.6" x14ac:dyDescent="0.3">
      <c r="A22" s="31"/>
      <c r="B22" s="35">
        <v>419</v>
      </c>
      <c r="C22" s="36" t="s">
        <v>41</v>
      </c>
      <c r="D22" s="74"/>
      <c r="E22" s="12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>
        <v>3600</v>
      </c>
      <c r="T22" s="74"/>
      <c r="U22" s="60">
        <v>3600</v>
      </c>
      <c r="V22" s="12"/>
      <c r="W22" s="12">
        <v>600</v>
      </c>
    </row>
    <row r="23" spans="1:23" ht="15.6" x14ac:dyDescent="0.3">
      <c r="A23" s="31"/>
      <c r="B23" s="35">
        <v>420</v>
      </c>
      <c r="C23" s="36" t="s">
        <v>42</v>
      </c>
      <c r="D23" s="74"/>
      <c r="E23" s="124"/>
      <c r="F23" s="74"/>
      <c r="G23" s="74"/>
      <c r="H23" s="74"/>
      <c r="I23" s="74"/>
      <c r="J23" s="74"/>
      <c r="K23" s="74"/>
      <c r="L23" s="74"/>
      <c r="M23" s="74">
        <v>20</v>
      </c>
      <c r="N23" s="74"/>
      <c r="O23" s="74"/>
      <c r="P23" s="74"/>
      <c r="Q23" s="74"/>
      <c r="R23" s="74"/>
      <c r="S23" s="74"/>
      <c r="T23" s="74"/>
      <c r="U23" s="60">
        <v>20</v>
      </c>
      <c r="V23" s="12"/>
      <c r="W23" s="12"/>
    </row>
    <row r="24" spans="1:23" ht="15.6" x14ac:dyDescent="0.3">
      <c r="A24" s="31"/>
      <c r="B24" s="35">
        <v>421</v>
      </c>
      <c r="C24" s="36" t="s">
        <v>44</v>
      </c>
      <c r="D24" s="74">
        <v>732.87</v>
      </c>
      <c r="E24" s="124">
        <v>-85.8</v>
      </c>
      <c r="F24" s="74"/>
      <c r="G24" s="74"/>
      <c r="H24" s="74">
        <v>18</v>
      </c>
      <c r="I24" s="74">
        <v>12.5</v>
      </c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60">
        <v>677.57</v>
      </c>
      <c r="V24" s="48"/>
      <c r="W24" s="48"/>
    </row>
    <row r="25" spans="1:23" ht="15.6" x14ac:dyDescent="0.3">
      <c r="A25" s="31" t="s">
        <v>49</v>
      </c>
      <c r="B25" s="35">
        <v>423</v>
      </c>
      <c r="C25" s="36" t="s">
        <v>47</v>
      </c>
      <c r="D25" s="74"/>
      <c r="E25" s="12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>
        <v>1200</v>
      </c>
      <c r="S25" s="74"/>
      <c r="T25" s="74"/>
      <c r="U25" s="60">
        <v>1200</v>
      </c>
      <c r="V25" s="48"/>
      <c r="W25" s="48">
        <v>200</v>
      </c>
    </row>
    <row r="26" spans="1:23" ht="15.6" x14ac:dyDescent="0.3">
      <c r="A26" s="31"/>
      <c r="B26" s="35">
        <v>424</v>
      </c>
      <c r="C26" s="82" t="s">
        <v>48</v>
      </c>
      <c r="D26" s="74"/>
      <c r="E26" s="124"/>
      <c r="F26" s="74"/>
      <c r="G26" s="74"/>
      <c r="H26" s="74"/>
      <c r="I26" s="74"/>
      <c r="J26" s="74"/>
      <c r="K26" s="74"/>
      <c r="L26" s="74"/>
      <c r="M26" s="74">
        <v>40</v>
      </c>
      <c r="N26" s="74"/>
      <c r="O26" s="74"/>
      <c r="P26" s="74"/>
      <c r="Q26" s="74"/>
      <c r="R26" s="74"/>
      <c r="S26" s="74"/>
      <c r="T26" s="74"/>
      <c r="U26" s="60">
        <v>40</v>
      </c>
      <c r="V26" s="48"/>
      <c r="W26" s="48"/>
    </row>
    <row r="27" spans="1:23" ht="15.6" x14ac:dyDescent="0.3">
      <c r="A27" s="16"/>
      <c r="B27" s="94">
        <v>425</v>
      </c>
      <c r="C27" s="95" t="s">
        <v>50</v>
      </c>
      <c r="D27" s="83"/>
      <c r="E27" s="127"/>
      <c r="F27" s="84"/>
      <c r="G27" s="84"/>
      <c r="H27" s="83"/>
      <c r="I27" s="83"/>
      <c r="J27" s="84"/>
      <c r="K27" s="85"/>
      <c r="L27" s="83"/>
      <c r="M27" s="42">
        <v>72.599999999999994</v>
      </c>
      <c r="N27" s="96"/>
      <c r="O27" s="96"/>
      <c r="P27" s="97"/>
      <c r="Q27" s="97"/>
      <c r="R27" s="97"/>
      <c r="S27" s="97"/>
      <c r="T27" s="96"/>
      <c r="U27" s="72">
        <v>72.599999999999994</v>
      </c>
      <c r="V27" s="1"/>
      <c r="W27" s="98">
        <v>12.1</v>
      </c>
    </row>
    <row r="28" spans="1:23" ht="15.6" x14ac:dyDescent="0.3">
      <c r="A28" s="16"/>
      <c r="B28" s="94">
        <v>426</v>
      </c>
      <c r="C28" s="95" t="s">
        <v>51</v>
      </c>
      <c r="D28" s="83"/>
      <c r="E28" s="127"/>
      <c r="F28" s="84"/>
      <c r="G28" s="84"/>
      <c r="H28" s="83"/>
      <c r="I28" s="83"/>
      <c r="J28" s="84"/>
      <c r="K28" s="85"/>
      <c r="L28" s="83"/>
      <c r="M28" s="42"/>
      <c r="N28" s="96"/>
      <c r="O28" s="96"/>
      <c r="P28" s="97"/>
      <c r="Q28" s="97">
        <v>350</v>
      </c>
      <c r="R28" s="97"/>
      <c r="S28" s="97"/>
      <c r="T28" s="96"/>
      <c r="U28" s="72">
        <v>350</v>
      </c>
      <c r="V28" s="1"/>
      <c r="W28" s="98"/>
    </row>
    <row r="29" spans="1:23" ht="15.6" x14ac:dyDescent="0.3">
      <c r="A29" s="31"/>
      <c r="B29" s="35">
        <v>427</v>
      </c>
      <c r="C29" s="39" t="s">
        <v>52</v>
      </c>
      <c r="D29" s="74"/>
      <c r="E29" s="12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>
        <v>1620</v>
      </c>
      <c r="S29" s="74"/>
      <c r="T29" s="74"/>
      <c r="U29" s="50">
        <v>1620</v>
      </c>
      <c r="V29" s="48"/>
      <c r="W29" s="48">
        <v>270</v>
      </c>
    </row>
    <row r="30" spans="1:23" ht="15.6" x14ac:dyDescent="0.3">
      <c r="A30" s="31" t="s">
        <v>54</v>
      </c>
      <c r="B30" s="35">
        <v>428</v>
      </c>
      <c r="C30" s="39" t="s">
        <v>53</v>
      </c>
      <c r="D30" s="74"/>
      <c r="E30" s="12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>
        <v>400</v>
      </c>
      <c r="Q30" s="74"/>
      <c r="R30" s="74"/>
      <c r="S30" s="74"/>
      <c r="T30" s="74"/>
      <c r="U30" s="50">
        <v>400</v>
      </c>
      <c r="V30" s="48"/>
      <c r="W30" s="48"/>
    </row>
    <row r="31" spans="1:23" ht="15.6" x14ac:dyDescent="0.3">
      <c r="A31" s="40" t="s">
        <v>55</v>
      </c>
      <c r="B31" s="35">
        <v>429</v>
      </c>
      <c r="C31" s="39" t="s">
        <v>58</v>
      </c>
      <c r="D31" s="74">
        <v>732.87</v>
      </c>
      <c r="E31" s="124">
        <v>-86</v>
      </c>
      <c r="F31" s="74"/>
      <c r="G31" s="74"/>
      <c r="H31" s="74">
        <v>18</v>
      </c>
      <c r="I31" s="74">
        <v>12.5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50">
        <v>677.37</v>
      </c>
      <c r="V31" s="48"/>
      <c r="W31" s="48"/>
    </row>
    <row r="32" spans="1:23" ht="15.6" x14ac:dyDescent="0.3">
      <c r="A32" s="28" t="s">
        <v>56</v>
      </c>
      <c r="B32" s="28">
        <v>430</v>
      </c>
      <c r="C32" s="29" t="s">
        <v>57</v>
      </c>
      <c r="D32" s="74"/>
      <c r="E32" s="124"/>
      <c r="F32" s="74"/>
      <c r="G32" s="74"/>
      <c r="H32" s="74"/>
      <c r="I32" s="74"/>
      <c r="J32" s="74"/>
      <c r="K32" s="74"/>
      <c r="L32" s="71"/>
      <c r="M32" s="74"/>
      <c r="N32" s="74"/>
      <c r="O32" s="74"/>
      <c r="P32" s="74"/>
      <c r="Q32" s="74"/>
      <c r="R32" s="74"/>
      <c r="S32" s="74"/>
      <c r="T32" s="74">
        <v>360</v>
      </c>
      <c r="U32" s="66">
        <v>360</v>
      </c>
      <c r="V32" s="14"/>
      <c r="W32" s="99">
        <v>60</v>
      </c>
    </row>
    <row r="33" spans="1:23" ht="15.6" x14ac:dyDescent="0.3">
      <c r="A33" s="40"/>
      <c r="B33" s="41">
        <v>431</v>
      </c>
      <c r="C33" s="39" t="s">
        <v>61</v>
      </c>
      <c r="D33" s="74">
        <v>732.87</v>
      </c>
      <c r="E33" s="128">
        <v>-86</v>
      </c>
      <c r="F33" s="75"/>
      <c r="G33" s="75"/>
      <c r="H33" s="75">
        <v>18</v>
      </c>
      <c r="I33" s="75">
        <v>12.5</v>
      </c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67">
        <v>677.37</v>
      </c>
      <c r="V33" s="12"/>
      <c r="W33" s="12"/>
    </row>
    <row r="34" spans="1:23" ht="15.6" x14ac:dyDescent="0.3">
      <c r="A34" s="40"/>
      <c r="B34" s="41">
        <v>432</v>
      </c>
      <c r="C34" s="43" t="s">
        <v>62</v>
      </c>
      <c r="D34" s="74"/>
      <c r="E34" s="129"/>
      <c r="F34" s="86">
        <v>257.8</v>
      </c>
      <c r="G34" s="78">
        <v>12.78</v>
      </c>
      <c r="H34" s="78"/>
      <c r="I34" s="78"/>
      <c r="J34" s="86"/>
      <c r="K34" s="75"/>
      <c r="L34" s="87"/>
      <c r="M34" s="88"/>
      <c r="N34" s="87"/>
      <c r="O34" s="87"/>
      <c r="P34" s="89"/>
      <c r="Q34" s="89"/>
      <c r="R34" s="89"/>
      <c r="S34" s="89"/>
      <c r="T34" s="87"/>
      <c r="U34" s="67">
        <v>270.58</v>
      </c>
      <c r="V34" s="12"/>
      <c r="W34" s="12"/>
    </row>
    <row r="35" spans="1:23" ht="15.6" x14ac:dyDescent="0.3">
      <c r="A35" s="40"/>
      <c r="B35" s="41" t="s">
        <v>33</v>
      </c>
      <c r="C35" s="29" t="s">
        <v>63</v>
      </c>
      <c r="D35" s="74"/>
      <c r="E35" s="128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31"/>
      <c r="V35" s="12">
        <v>350</v>
      </c>
      <c r="W35" s="12"/>
    </row>
    <row r="36" spans="1:23" ht="15.6" x14ac:dyDescent="0.3">
      <c r="A36" s="40"/>
      <c r="B36" s="41">
        <v>433</v>
      </c>
      <c r="C36" s="43" t="s">
        <v>64</v>
      </c>
      <c r="D36" s="52"/>
      <c r="E36" s="100"/>
      <c r="F36" s="61"/>
      <c r="G36" s="61"/>
      <c r="H36" s="61"/>
      <c r="I36" s="61"/>
      <c r="J36" s="61"/>
      <c r="K36" s="61">
        <v>166.16</v>
      </c>
      <c r="L36" s="61"/>
      <c r="M36" s="61"/>
      <c r="N36" s="61"/>
      <c r="O36" s="61"/>
      <c r="P36" s="61"/>
      <c r="Q36" s="61"/>
      <c r="R36" s="61"/>
      <c r="S36" s="61"/>
      <c r="T36" s="90"/>
      <c r="U36" s="67">
        <v>166.16</v>
      </c>
      <c r="V36" s="12"/>
      <c r="W36" s="12"/>
    </row>
    <row r="37" spans="1:23" ht="15.6" x14ac:dyDescent="0.3">
      <c r="A37" s="40" t="s">
        <v>66</v>
      </c>
      <c r="B37" s="38">
        <v>434</v>
      </c>
      <c r="C37" s="44" t="s">
        <v>67</v>
      </c>
      <c r="D37" s="91"/>
      <c r="E37" s="10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>
        <v>4824</v>
      </c>
      <c r="S37" s="61"/>
      <c r="T37" s="61"/>
      <c r="U37" s="67">
        <v>4824</v>
      </c>
      <c r="V37" s="12"/>
      <c r="W37" s="12">
        <v>804</v>
      </c>
    </row>
    <row r="38" spans="1:23" ht="15.6" x14ac:dyDescent="0.3">
      <c r="A38" s="40"/>
      <c r="B38" s="62">
        <v>435</v>
      </c>
      <c r="C38" s="56" t="s">
        <v>65</v>
      </c>
      <c r="D38" s="52"/>
      <c r="E38" s="100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>
        <v>108</v>
      </c>
      <c r="Q38" s="61"/>
      <c r="R38" s="61"/>
      <c r="S38" s="61"/>
      <c r="T38" s="61"/>
      <c r="U38" s="67">
        <v>108</v>
      </c>
      <c r="V38" s="12"/>
      <c r="W38" s="12">
        <v>18</v>
      </c>
    </row>
    <row r="39" spans="1:23" ht="15.6" x14ac:dyDescent="0.3">
      <c r="A39" s="40"/>
      <c r="B39" s="63">
        <v>436</v>
      </c>
      <c r="C39" s="64" t="s">
        <v>68</v>
      </c>
      <c r="D39" s="92"/>
      <c r="E39" s="100"/>
      <c r="F39" s="61"/>
      <c r="G39" s="61"/>
      <c r="H39" s="61"/>
      <c r="I39" s="61"/>
      <c r="J39" s="61"/>
      <c r="K39" s="61"/>
      <c r="L39" s="61">
        <v>109</v>
      </c>
      <c r="M39" s="61"/>
      <c r="N39" s="61"/>
      <c r="O39" s="61"/>
      <c r="P39" s="61"/>
      <c r="Q39" s="61"/>
      <c r="R39" s="61"/>
      <c r="S39" s="61"/>
      <c r="T39" s="61"/>
      <c r="U39" s="68">
        <v>109</v>
      </c>
      <c r="V39" s="12"/>
      <c r="W39" s="12"/>
    </row>
    <row r="40" spans="1:23" ht="15.6" x14ac:dyDescent="0.3">
      <c r="A40" s="40"/>
      <c r="B40" s="63">
        <v>437</v>
      </c>
      <c r="C40" s="64" t="s">
        <v>69</v>
      </c>
      <c r="D40" s="92"/>
      <c r="E40" s="100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>
        <v>30</v>
      </c>
      <c r="Q40" s="61"/>
      <c r="R40" s="61"/>
      <c r="S40" s="61"/>
      <c r="T40" s="93"/>
      <c r="U40" s="68">
        <v>30</v>
      </c>
      <c r="V40" s="12"/>
      <c r="W40" s="12"/>
    </row>
    <row r="41" spans="1:23" ht="15.6" x14ac:dyDescent="0.3">
      <c r="A41" s="45" t="s">
        <v>70</v>
      </c>
      <c r="B41" s="63" t="s">
        <v>33</v>
      </c>
      <c r="C41" s="64" t="s">
        <v>71</v>
      </c>
      <c r="D41" s="92"/>
      <c r="E41" s="100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93"/>
      <c r="U41" s="132"/>
      <c r="V41" s="68">
        <v>7553.55</v>
      </c>
      <c r="W41" s="12"/>
    </row>
    <row r="42" spans="1:23" ht="15.6" x14ac:dyDescent="0.3">
      <c r="A42" s="45" t="s">
        <v>72</v>
      </c>
      <c r="B42" s="63" t="s">
        <v>33</v>
      </c>
      <c r="C42" s="64" t="s">
        <v>73</v>
      </c>
      <c r="D42" s="92"/>
      <c r="E42" s="100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93"/>
      <c r="U42" s="132"/>
      <c r="V42" s="68">
        <v>3185.87</v>
      </c>
      <c r="W42" s="12"/>
    </row>
    <row r="43" spans="1:23" ht="15.6" x14ac:dyDescent="0.3">
      <c r="A43" s="45" t="s">
        <v>74</v>
      </c>
      <c r="B43" s="62" t="s">
        <v>33</v>
      </c>
      <c r="C43" s="64" t="s">
        <v>84</v>
      </c>
      <c r="D43" s="2"/>
      <c r="E43" s="130"/>
      <c r="F43" s="3"/>
      <c r="G43" s="61"/>
      <c r="H43" s="61"/>
      <c r="I43" s="61"/>
      <c r="J43" s="61"/>
      <c r="L43" s="61"/>
      <c r="M43" s="2"/>
      <c r="N43" s="61"/>
      <c r="O43" s="61"/>
      <c r="Q43" s="61"/>
      <c r="R43" s="61"/>
      <c r="S43" s="61"/>
      <c r="T43" s="61"/>
      <c r="U43" s="61"/>
      <c r="V43" s="3">
        <v>6375</v>
      </c>
      <c r="W43" s="12">
        <v>3185.87</v>
      </c>
    </row>
    <row r="44" spans="1:23" ht="15.6" x14ac:dyDescent="0.3">
      <c r="A44" s="45"/>
      <c r="B44" s="40"/>
      <c r="C44" s="62"/>
      <c r="D44" s="74">
        <f>SUM(D10:D43)</f>
        <v>4421.68</v>
      </c>
      <c r="E44" s="73">
        <f>SUM(E9:E43)</f>
        <v>-520.40000000000009</v>
      </c>
      <c r="F44" s="61">
        <f>SUM(F18:F42)</f>
        <v>520.40000000000009</v>
      </c>
      <c r="G44" s="2">
        <f>SUM(G18:G43)</f>
        <v>28.93</v>
      </c>
      <c r="H44" s="61">
        <v>108</v>
      </c>
      <c r="I44" s="61">
        <v>75</v>
      </c>
      <c r="J44" s="61">
        <v>50</v>
      </c>
      <c r="K44" s="61">
        <f>SUM(K12:K42)</f>
        <v>473.38</v>
      </c>
      <c r="L44" s="61">
        <f>SUM(L13:L43)</f>
        <v>572</v>
      </c>
      <c r="M44" s="61">
        <f>SUM(M2:M42)</f>
        <v>603.92999999999995</v>
      </c>
      <c r="N44" s="2"/>
      <c r="O44" s="61"/>
      <c r="P44" s="61">
        <f>SUM(P2:P42)</f>
        <v>616</v>
      </c>
      <c r="Q44" s="61">
        <v>350</v>
      </c>
      <c r="R44" s="61">
        <f>SUM(R2:R43)</f>
        <v>10284</v>
      </c>
      <c r="S44" s="61">
        <v>3600</v>
      </c>
      <c r="T44" s="61">
        <f>SUM(T15:T43)</f>
        <v>488</v>
      </c>
      <c r="U44" s="3">
        <f>SUM(D44:T44)</f>
        <v>21670.920000000002</v>
      </c>
      <c r="V44" s="67">
        <f>SUM(V5:V43)</f>
        <v>36587.050000000003</v>
      </c>
      <c r="W44" s="12"/>
    </row>
    <row r="45" spans="1:23" ht="15.6" x14ac:dyDescent="0.3">
      <c r="A45" s="45"/>
      <c r="B45" s="40"/>
      <c r="C45" s="62"/>
      <c r="D45" s="74"/>
      <c r="E45" s="73"/>
      <c r="F45" s="61"/>
      <c r="G45" s="2"/>
      <c r="H45" s="61"/>
      <c r="I45" s="61"/>
      <c r="J45" s="61"/>
      <c r="K45" s="61"/>
      <c r="L45" s="61"/>
      <c r="M45" s="61"/>
      <c r="N45" s="2"/>
      <c r="O45" s="61"/>
      <c r="P45" s="61"/>
      <c r="Q45" s="61"/>
      <c r="R45" s="61"/>
      <c r="S45" s="61"/>
      <c r="T45" s="61"/>
      <c r="U45" s="3"/>
      <c r="V45" s="67"/>
      <c r="W45" s="12"/>
    </row>
    <row r="46" spans="1:23" ht="46.8" x14ac:dyDescent="0.3">
      <c r="A46" s="2"/>
      <c r="B46" s="17" t="s">
        <v>14</v>
      </c>
      <c r="C46" s="18" t="s">
        <v>15</v>
      </c>
      <c r="D46" s="19" t="s">
        <v>1</v>
      </c>
      <c r="E46" s="126" t="s">
        <v>22</v>
      </c>
      <c r="F46" s="20" t="s">
        <v>24</v>
      </c>
      <c r="G46" s="20" t="s">
        <v>23</v>
      </c>
      <c r="H46" s="19" t="s">
        <v>2</v>
      </c>
      <c r="I46" s="19" t="s">
        <v>21</v>
      </c>
      <c r="J46" s="20" t="s">
        <v>13</v>
      </c>
      <c r="K46" s="21" t="s">
        <v>9</v>
      </c>
      <c r="L46" s="19" t="s">
        <v>3</v>
      </c>
      <c r="M46" s="21" t="s">
        <v>4</v>
      </c>
      <c r="N46" s="19" t="s">
        <v>5</v>
      </c>
      <c r="O46" s="19" t="s">
        <v>6</v>
      </c>
      <c r="P46" s="20" t="s">
        <v>20</v>
      </c>
      <c r="Q46" s="20" t="s">
        <v>11</v>
      </c>
      <c r="R46" s="20" t="s">
        <v>19</v>
      </c>
      <c r="S46" s="20" t="s">
        <v>16</v>
      </c>
      <c r="T46" s="19" t="s">
        <v>8</v>
      </c>
      <c r="U46" s="4" t="s">
        <v>18</v>
      </c>
      <c r="V46" s="1" t="s">
        <v>10</v>
      </c>
      <c r="W46" s="1" t="s">
        <v>7</v>
      </c>
    </row>
    <row r="47" spans="1:23" ht="15.6" x14ac:dyDescent="0.3">
      <c r="A47" s="16" t="s">
        <v>0</v>
      </c>
      <c r="B47" s="47">
        <v>439</v>
      </c>
      <c r="C47" s="56" t="s">
        <v>76</v>
      </c>
      <c r="D47" s="52"/>
      <c r="E47" s="123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>
        <v>1704</v>
      </c>
      <c r="S47" s="42"/>
      <c r="T47" s="42"/>
      <c r="U47" s="67">
        <v>1704</v>
      </c>
      <c r="V47" s="2"/>
      <c r="W47" s="5">
        <v>284</v>
      </c>
    </row>
    <row r="48" spans="1:23" ht="15.6" x14ac:dyDescent="0.3">
      <c r="A48" s="46" t="s">
        <v>75</v>
      </c>
      <c r="B48" s="47">
        <v>440</v>
      </c>
      <c r="C48" s="56" t="s">
        <v>80</v>
      </c>
      <c r="D48" s="52">
        <v>794.02</v>
      </c>
      <c r="E48" s="100">
        <v>-98</v>
      </c>
      <c r="F48" s="42"/>
      <c r="G48" s="42"/>
      <c r="H48" s="42">
        <v>18</v>
      </c>
      <c r="I48" s="42">
        <v>12.5</v>
      </c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67">
        <v>726.52</v>
      </c>
      <c r="V48" s="12"/>
      <c r="W48" s="12"/>
    </row>
    <row r="49" spans="1:23" ht="15.6" x14ac:dyDescent="0.3">
      <c r="A49" s="28"/>
      <c r="B49" s="47">
        <v>441</v>
      </c>
      <c r="C49" s="56" t="s">
        <v>77</v>
      </c>
      <c r="D49" s="36"/>
      <c r="E49" s="100"/>
      <c r="F49" s="42"/>
      <c r="G49" s="42"/>
      <c r="H49" s="42"/>
      <c r="I49" s="42"/>
      <c r="J49" s="42"/>
      <c r="K49" s="42"/>
      <c r="L49" s="42"/>
      <c r="M49" s="42"/>
      <c r="N49" s="42">
        <v>684.39</v>
      </c>
      <c r="O49" s="42"/>
      <c r="P49" s="42"/>
      <c r="Q49" s="42"/>
      <c r="R49" s="42"/>
      <c r="S49" s="42"/>
      <c r="T49" s="42"/>
      <c r="U49" s="67">
        <v>684.39</v>
      </c>
      <c r="V49" s="12"/>
      <c r="W49" s="12"/>
    </row>
    <row r="50" spans="1:23" ht="15.6" x14ac:dyDescent="0.3">
      <c r="A50" s="28"/>
      <c r="B50" s="47" t="s">
        <v>33</v>
      </c>
      <c r="C50" s="56" t="s">
        <v>113</v>
      </c>
      <c r="D50" s="36"/>
      <c r="E50" s="100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131"/>
      <c r="V50" s="12">
        <v>6375</v>
      </c>
      <c r="W50" s="12"/>
    </row>
    <row r="51" spans="1:23" ht="15.6" x14ac:dyDescent="0.3">
      <c r="A51" s="28" t="s">
        <v>112</v>
      </c>
      <c r="B51" s="47" t="s">
        <v>33</v>
      </c>
      <c r="C51" s="56" t="s">
        <v>115</v>
      </c>
      <c r="D51" s="36"/>
      <c r="E51" s="100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131"/>
      <c r="V51" s="12">
        <v>16495</v>
      </c>
      <c r="W51" s="12"/>
    </row>
    <row r="52" spans="1:23" ht="15.6" x14ac:dyDescent="0.3">
      <c r="A52" s="28" t="s">
        <v>114</v>
      </c>
      <c r="B52" s="47" t="s">
        <v>33</v>
      </c>
      <c r="C52" s="56" t="s">
        <v>111</v>
      </c>
      <c r="D52" s="36"/>
      <c r="E52" s="100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131"/>
      <c r="V52" s="12">
        <v>100</v>
      </c>
      <c r="W52" s="12"/>
    </row>
    <row r="53" spans="1:23" ht="15.6" x14ac:dyDescent="0.3">
      <c r="A53" s="28" t="s">
        <v>116</v>
      </c>
      <c r="B53" s="47">
        <v>442</v>
      </c>
      <c r="C53" s="56" t="s">
        <v>78</v>
      </c>
      <c r="D53" s="36"/>
      <c r="E53" s="100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53"/>
      <c r="Q53" s="53"/>
      <c r="R53" s="42">
        <v>118</v>
      </c>
      <c r="S53" s="42"/>
      <c r="T53" s="42"/>
      <c r="U53" s="67">
        <v>118</v>
      </c>
      <c r="V53" s="12"/>
      <c r="W53" s="12"/>
    </row>
    <row r="54" spans="1:23" ht="15.6" x14ac:dyDescent="0.3">
      <c r="A54" s="28" t="s">
        <v>82</v>
      </c>
      <c r="B54" s="15">
        <v>445</v>
      </c>
      <c r="C54" s="57" t="s">
        <v>79</v>
      </c>
      <c r="D54" s="3"/>
      <c r="E54" s="73"/>
      <c r="F54" s="3"/>
      <c r="G54" s="3"/>
      <c r="H54" s="3"/>
      <c r="I54" s="3"/>
      <c r="J54" s="3"/>
      <c r="K54" s="3">
        <v>40.909999999999997</v>
      </c>
      <c r="L54" s="3"/>
      <c r="M54" s="3"/>
      <c r="N54" s="3"/>
      <c r="O54" s="3"/>
      <c r="P54" s="3"/>
      <c r="Q54" s="3"/>
      <c r="R54" s="3"/>
      <c r="S54" s="3"/>
      <c r="T54" s="3"/>
      <c r="U54" s="70">
        <v>40.909999999999997</v>
      </c>
      <c r="V54" s="2"/>
      <c r="W54" s="5"/>
    </row>
    <row r="55" spans="1:23" ht="15.6" x14ac:dyDescent="0.3">
      <c r="A55" s="11"/>
      <c r="B55" s="15">
        <v>446</v>
      </c>
      <c r="C55" s="56" t="s">
        <v>81</v>
      </c>
      <c r="D55" s="99">
        <v>745.1</v>
      </c>
      <c r="E55" s="73">
        <v>-88.4</v>
      </c>
      <c r="F55" s="3"/>
      <c r="G55" s="3"/>
      <c r="H55" s="3">
        <v>18</v>
      </c>
      <c r="I55" s="3">
        <v>12.5</v>
      </c>
      <c r="J55" s="3"/>
      <c r="K55" s="3"/>
      <c r="L55" s="3"/>
      <c r="M55" s="3"/>
      <c r="N55" s="3"/>
      <c r="O55" s="3"/>
      <c r="P55" s="3"/>
      <c r="Q55" s="3"/>
      <c r="R55" s="10"/>
      <c r="S55" s="3"/>
      <c r="T55" s="3"/>
      <c r="U55" s="72">
        <v>687.2</v>
      </c>
      <c r="V55" s="48"/>
      <c r="W55" s="48"/>
    </row>
    <row r="56" spans="1:23" x14ac:dyDescent="0.3">
      <c r="A56" s="11"/>
      <c r="B56" s="15">
        <v>447</v>
      </c>
      <c r="C56" s="58" t="s">
        <v>83</v>
      </c>
      <c r="D56" s="55"/>
      <c r="E56" s="73"/>
      <c r="F56" s="3"/>
      <c r="G56" s="3"/>
      <c r="H56" s="3"/>
      <c r="I56" s="3"/>
      <c r="J56" s="3"/>
      <c r="K56" s="3">
        <v>344.8</v>
      </c>
      <c r="L56" s="3"/>
      <c r="M56" s="3"/>
      <c r="N56" s="3"/>
      <c r="O56" s="3"/>
      <c r="P56" s="3"/>
      <c r="Q56" s="3"/>
      <c r="R56" s="10"/>
      <c r="S56" s="3"/>
      <c r="T56" s="3"/>
      <c r="U56" s="72">
        <v>344.8</v>
      </c>
      <c r="V56" s="48"/>
      <c r="W56" s="48"/>
    </row>
    <row r="57" spans="1:23" x14ac:dyDescent="0.3">
      <c r="A57" s="11"/>
      <c r="B57" s="15">
        <v>448</v>
      </c>
      <c r="C57" s="58" t="s">
        <v>90</v>
      </c>
      <c r="D57" s="55"/>
      <c r="E57" s="7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79"/>
      <c r="S57" s="80">
        <v>18965.47</v>
      </c>
      <c r="T57" s="80"/>
      <c r="U57">
        <v>18965.47</v>
      </c>
      <c r="V57" s="70"/>
      <c r="W57" s="105">
        <v>3760.91</v>
      </c>
    </row>
    <row r="58" spans="1:23" x14ac:dyDescent="0.3">
      <c r="A58" s="11"/>
      <c r="B58" s="15">
        <v>449</v>
      </c>
      <c r="C58" s="58" t="s">
        <v>91</v>
      </c>
      <c r="D58" s="55"/>
      <c r="E58" s="7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0"/>
      <c r="S58" s="3">
        <v>222</v>
      </c>
      <c r="T58" s="3"/>
      <c r="U58" s="3">
        <v>222</v>
      </c>
      <c r="V58" s="48"/>
      <c r="W58" s="105">
        <v>37</v>
      </c>
    </row>
    <row r="59" spans="1:23" ht="15.6" x14ac:dyDescent="0.3">
      <c r="A59" s="11"/>
      <c r="B59" s="94">
        <v>450</v>
      </c>
      <c r="C59" s="95" t="s">
        <v>93</v>
      </c>
      <c r="D59" s="19"/>
      <c r="E59" s="126"/>
      <c r="F59" s="20"/>
      <c r="G59" s="20"/>
      <c r="H59" s="19"/>
      <c r="I59" s="19"/>
      <c r="J59" s="20"/>
      <c r="K59" s="21"/>
      <c r="L59" s="19"/>
      <c r="M59" s="21"/>
      <c r="N59" s="19"/>
      <c r="O59" s="19"/>
      <c r="P59" s="20"/>
      <c r="Q59" s="20"/>
      <c r="R59" s="134">
        <v>2664</v>
      </c>
      <c r="S59" s="20"/>
      <c r="T59" s="19"/>
      <c r="U59" s="3">
        <v>2664</v>
      </c>
      <c r="V59" s="1"/>
      <c r="W59" s="106">
        <v>444</v>
      </c>
    </row>
    <row r="60" spans="1:23" ht="15.6" x14ac:dyDescent="0.3">
      <c r="A60" s="104" t="s">
        <v>92</v>
      </c>
      <c r="B60" s="15">
        <v>451</v>
      </c>
      <c r="C60" s="58" t="s">
        <v>107</v>
      </c>
      <c r="D60" s="55"/>
      <c r="E60" s="73"/>
      <c r="F60" s="3">
        <v>274.8</v>
      </c>
      <c r="G60" s="3">
        <v>18.649999999999999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69"/>
      <c r="S60" s="3"/>
      <c r="T60" s="3"/>
      <c r="U60" s="3">
        <v>293.45</v>
      </c>
      <c r="V60" s="48"/>
      <c r="W60" s="105"/>
    </row>
    <row r="61" spans="1:23" x14ac:dyDescent="0.3">
      <c r="A61" s="11" t="s">
        <v>94</v>
      </c>
      <c r="B61" s="15">
        <v>452</v>
      </c>
      <c r="C61" s="57" t="s">
        <v>95</v>
      </c>
      <c r="D61" s="55">
        <v>745.1</v>
      </c>
      <c r="E61" s="73">
        <v>-88.4</v>
      </c>
      <c r="F61" s="3"/>
      <c r="G61" s="3"/>
      <c r="H61" s="3">
        <v>18</v>
      </c>
      <c r="I61" s="3">
        <v>12.5</v>
      </c>
      <c r="J61" s="3"/>
      <c r="K61" s="3"/>
      <c r="L61" s="3"/>
      <c r="M61" s="3"/>
      <c r="N61" s="3"/>
      <c r="O61" s="3"/>
      <c r="P61" s="3"/>
      <c r="Q61" s="3"/>
      <c r="R61" s="72"/>
      <c r="S61" s="3"/>
      <c r="T61" s="3"/>
      <c r="U61" s="71">
        <v>687.2</v>
      </c>
      <c r="V61" s="5"/>
      <c r="W61" s="107"/>
    </row>
    <row r="62" spans="1:23" x14ac:dyDescent="0.3">
      <c r="A62" s="11"/>
      <c r="B62" s="2">
        <v>453</v>
      </c>
      <c r="C62" s="59" t="s">
        <v>96</v>
      </c>
      <c r="D62" s="3"/>
      <c r="E62" s="7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72">
        <v>168</v>
      </c>
      <c r="S62" s="3"/>
      <c r="T62" s="3"/>
      <c r="U62" s="71">
        <v>168</v>
      </c>
      <c r="V62" s="5"/>
      <c r="W62" s="107"/>
    </row>
    <row r="63" spans="1:23" x14ac:dyDescent="0.3">
      <c r="A63" s="2"/>
      <c r="B63" s="2">
        <v>454</v>
      </c>
      <c r="C63" s="59" t="s">
        <v>97</v>
      </c>
      <c r="D63" s="3"/>
      <c r="E63" s="73"/>
      <c r="F63" s="3"/>
      <c r="G63" s="3"/>
      <c r="H63" s="3"/>
      <c r="I63" s="3"/>
      <c r="J63" s="3">
        <v>15</v>
      </c>
      <c r="K63" s="3"/>
      <c r="L63" s="3"/>
      <c r="M63" s="3"/>
      <c r="N63" s="3"/>
      <c r="O63" s="3"/>
      <c r="P63" s="3"/>
      <c r="Q63" s="3"/>
      <c r="R63" s="72"/>
      <c r="S63" s="3"/>
      <c r="T63" s="3"/>
      <c r="U63" s="71">
        <v>15</v>
      </c>
      <c r="V63" s="5"/>
      <c r="W63" s="107"/>
    </row>
    <row r="64" spans="1:23" x14ac:dyDescent="0.3">
      <c r="A64" s="2"/>
      <c r="B64" s="2" t="s">
        <v>33</v>
      </c>
      <c r="C64" s="59" t="s">
        <v>111</v>
      </c>
      <c r="D64" s="3"/>
      <c r="E64" s="7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72"/>
      <c r="S64" s="3"/>
      <c r="T64" s="3"/>
      <c r="U64" s="133"/>
      <c r="V64" s="5">
        <v>100</v>
      </c>
      <c r="W64" s="107"/>
    </row>
    <row r="65" spans="1:23" x14ac:dyDescent="0.3">
      <c r="A65" s="2" t="s">
        <v>110</v>
      </c>
      <c r="B65" s="2">
        <v>455</v>
      </c>
      <c r="C65" s="59" t="s">
        <v>99</v>
      </c>
      <c r="D65" s="3">
        <v>745.1</v>
      </c>
      <c r="E65" s="73">
        <v>-88.4</v>
      </c>
      <c r="F65" s="3"/>
      <c r="G65" s="3"/>
      <c r="H65" s="3">
        <v>18</v>
      </c>
      <c r="I65" s="3">
        <v>12.5</v>
      </c>
      <c r="J65" s="3"/>
      <c r="K65" s="3"/>
      <c r="L65" s="3"/>
      <c r="M65" s="3"/>
      <c r="N65" s="3"/>
      <c r="O65" s="3"/>
      <c r="P65" s="3"/>
      <c r="Q65" s="3"/>
      <c r="R65" s="72"/>
      <c r="S65" s="3"/>
      <c r="T65" s="3"/>
      <c r="U65" s="71">
        <v>687.2</v>
      </c>
      <c r="V65" s="5"/>
      <c r="W65" s="107"/>
    </row>
    <row r="66" spans="1:23" x14ac:dyDescent="0.3">
      <c r="A66" s="2" t="s">
        <v>98</v>
      </c>
      <c r="B66" s="2">
        <v>456</v>
      </c>
      <c r="C66" s="59" t="s">
        <v>100</v>
      </c>
      <c r="D66" s="3"/>
      <c r="E66" s="73"/>
      <c r="F66" s="3"/>
      <c r="G66" s="3"/>
      <c r="H66" s="3"/>
      <c r="I66" s="3"/>
      <c r="J66" s="3">
        <v>35.9</v>
      </c>
      <c r="K66" s="3"/>
      <c r="L66" s="3"/>
      <c r="M66" s="3"/>
      <c r="N66" s="3"/>
      <c r="O66" s="3"/>
      <c r="P66" s="3"/>
      <c r="Q66" s="3"/>
      <c r="R66" s="72"/>
      <c r="S66" s="3"/>
      <c r="T66" s="3"/>
      <c r="U66" s="71">
        <v>35.9</v>
      </c>
      <c r="V66" s="5"/>
      <c r="W66" s="107"/>
    </row>
    <row r="67" spans="1:23" x14ac:dyDescent="0.3">
      <c r="A67" s="2"/>
      <c r="B67" s="2" t="s">
        <v>33</v>
      </c>
      <c r="C67" s="59" t="s">
        <v>118</v>
      </c>
      <c r="D67" s="3"/>
      <c r="E67" s="7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72"/>
      <c r="S67" s="3"/>
      <c r="T67" s="3"/>
      <c r="U67" s="71"/>
      <c r="V67" s="5">
        <v>288</v>
      </c>
      <c r="W67" s="107"/>
    </row>
    <row r="68" spans="1:23" x14ac:dyDescent="0.3">
      <c r="A68" s="2" t="s">
        <v>117</v>
      </c>
      <c r="B68" s="2" t="s">
        <v>33</v>
      </c>
      <c r="C68" s="59" t="s">
        <v>119</v>
      </c>
      <c r="D68" s="3"/>
      <c r="E68" s="7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72"/>
      <c r="S68" s="3"/>
      <c r="T68" s="3"/>
      <c r="U68" s="71"/>
      <c r="V68" s="5">
        <v>213.86</v>
      </c>
      <c r="W68" s="107"/>
    </row>
    <row r="69" spans="1:23" x14ac:dyDescent="0.3">
      <c r="A69" s="2"/>
      <c r="B69" s="2">
        <v>457</v>
      </c>
      <c r="C69" s="59" t="s">
        <v>101</v>
      </c>
      <c r="D69" s="3"/>
      <c r="E69" s="73"/>
      <c r="F69" s="3"/>
      <c r="G69" s="3"/>
      <c r="H69" s="3"/>
      <c r="I69" s="3"/>
      <c r="J69" s="3">
        <v>20</v>
      </c>
      <c r="K69" s="3"/>
      <c r="L69" s="3"/>
      <c r="M69" s="3"/>
      <c r="N69" s="3"/>
      <c r="O69" s="3"/>
      <c r="P69" s="3"/>
      <c r="Q69" s="3"/>
      <c r="R69" s="72"/>
      <c r="S69" s="3"/>
      <c r="T69" s="3"/>
      <c r="U69" s="71">
        <v>20</v>
      </c>
      <c r="V69" s="5"/>
      <c r="W69" s="107"/>
    </row>
    <row r="70" spans="1:23" x14ac:dyDescent="0.3">
      <c r="A70" s="2" t="s">
        <v>103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2"/>
    </row>
    <row r="71" spans="1:23" x14ac:dyDescent="0.3">
      <c r="A71" s="2"/>
      <c r="B71" s="2">
        <v>458</v>
      </c>
      <c r="C71" s="59" t="s">
        <v>102</v>
      </c>
      <c r="D71" s="3"/>
      <c r="E71" s="73"/>
      <c r="F71" s="3"/>
      <c r="G71" s="3"/>
      <c r="H71" s="3"/>
      <c r="I71" s="3"/>
      <c r="J71" s="3"/>
      <c r="K71" s="3"/>
      <c r="L71" s="3">
        <v>135</v>
      </c>
      <c r="M71" s="3"/>
      <c r="N71" s="3"/>
      <c r="O71" s="3"/>
      <c r="P71" s="3"/>
      <c r="Q71" s="3"/>
      <c r="R71" s="72"/>
      <c r="S71" s="3"/>
      <c r="T71" s="3"/>
      <c r="U71" s="71">
        <v>135</v>
      </c>
      <c r="V71" s="5"/>
      <c r="W71" s="107"/>
    </row>
    <row r="72" spans="1:23" x14ac:dyDescent="0.3">
      <c r="A72" s="2"/>
      <c r="B72" s="2">
        <v>459</v>
      </c>
      <c r="C72" s="2" t="s">
        <v>104</v>
      </c>
      <c r="D72" s="3">
        <v>745.1</v>
      </c>
      <c r="E72" s="73">
        <v>-88.4</v>
      </c>
      <c r="F72" s="3"/>
      <c r="G72" s="3"/>
      <c r="H72" s="3">
        <v>18</v>
      </c>
      <c r="I72" s="3">
        <v>12.5</v>
      </c>
      <c r="J72" s="3"/>
      <c r="K72" s="3"/>
      <c r="L72" s="3"/>
      <c r="M72" s="3"/>
      <c r="N72" s="3"/>
      <c r="O72" s="3"/>
      <c r="P72" s="3"/>
      <c r="Q72" s="3"/>
      <c r="R72" s="72"/>
      <c r="S72" s="3"/>
      <c r="T72" s="3"/>
      <c r="U72" s="69">
        <v>687.2</v>
      </c>
      <c r="V72" s="3"/>
      <c r="W72" s="107"/>
    </row>
    <row r="73" spans="1:23" x14ac:dyDescent="0.3">
      <c r="A73" s="2"/>
      <c r="B73" s="2">
        <v>460</v>
      </c>
      <c r="C73" s="2" t="s">
        <v>106</v>
      </c>
      <c r="D73" s="3"/>
      <c r="E73" s="73"/>
      <c r="F73" s="3">
        <v>265.2</v>
      </c>
      <c r="G73" s="3">
        <v>17.850000000000001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72"/>
      <c r="S73" s="3"/>
      <c r="T73" s="3"/>
      <c r="U73" s="69">
        <v>283.05</v>
      </c>
      <c r="V73" s="3"/>
      <c r="W73" s="107"/>
    </row>
    <row r="74" spans="1:23" x14ac:dyDescent="0.3">
      <c r="A74" s="2" t="s">
        <v>105</v>
      </c>
      <c r="B74" s="2">
        <v>461</v>
      </c>
      <c r="C74" s="2" t="s">
        <v>108</v>
      </c>
      <c r="D74" s="3">
        <v>745.1</v>
      </c>
      <c r="E74" s="73">
        <v>-88.4</v>
      </c>
      <c r="F74" s="3"/>
      <c r="G74" s="3"/>
      <c r="H74" s="3">
        <v>18</v>
      </c>
      <c r="I74" s="3">
        <v>12.5</v>
      </c>
      <c r="J74" s="3"/>
      <c r="K74" s="3"/>
      <c r="L74" s="3"/>
      <c r="M74" s="3"/>
      <c r="N74" s="3"/>
      <c r="O74" s="3"/>
      <c r="P74" s="3"/>
      <c r="Q74" s="3"/>
      <c r="R74" s="72"/>
      <c r="S74" s="3"/>
      <c r="T74" s="3"/>
      <c r="U74" s="135">
        <v>687.2</v>
      </c>
      <c r="V74" s="3"/>
      <c r="W74" s="107"/>
    </row>
    <row r="75" spans="1:23" x14ac:dyDescent="0.3">
      <c r="A75" s="2"/>
      <c r="B75" s="2">
        <v>462</v>
      </c>
      <c r="C75" s="2" t="s">
        <v>109</v>
      </c>
      <c r="D75" s="3"/>
      <c r="E75" s="73"/>
      <c r="F75" s="3"/>
      <c r="G75" s="3"/>
      <c r="H75" s="3"/>
      <c r="I75" s="3"/>
      <c r="J75" s="3"/>
      <c r="K75" s="3">
        <v>70.2</v>
      </c>
      <c r="L75" s="3"/>
      <c r="M75" s="3"/>
      <c r="N75" s="3"/>
      <c r="O75" s="3"/>
      <c r="P75" s="3"/>
      <c r="Q75" s="3"/>
      <c r="R75" s="72"/>
      <c r="S75" s="3"/>
      <c r="T75" s="3"/>
      <c r="U75" s="69">
        <v>70.2</v>
      </c>
      <c r="V75" s="3"/>
      <c r="W75" s="107">
        <v>11.7</v>
      </c>
    </row>
    <row r="76" spans="1:23" x14ac:dyDescent="0.3">
      <c r="A76" s="2"/>
      <c r="B76" s="122">
        <v>463</v>
      </c>
      <c r="C76" s="2" t="s">
        <v>122</v>
      </c>
      <c r="D76" s="3"/>
      <c r="E76" s="73"/>
      <c r="F76" s="3"/>
      <c r="G76" s="3"/>
      <c r="H76" s="3"/>
      <c r="I76" s="3"/>
      <c r="J76" s="3"/>
      <c r="M76" s="3"/>
      <c r="N76" s="3"/>
      <c r="O76" s="3"/>
      <c r="P76" s="3"/>
      <c r="Q76" s="3"/>
      <c r="R76" s="2"/>
      <c r="S76" s="2">
        <v>213.86</v>
      </c>
      <c r="T76" s="3"/>
      <c r="U76" s="3">
        <v>213.86</v>
      </c>
      <c r="V76" s="3"/>
      <c r="W76" s="107"/>
    </row>
    <row r="77" spans="1:23" x14ac:dyDescent="0.3">
      <c r="A77" s="2" t="s">
        <v>120</v>
      </c>
      <c r="B77" s="2"/>
      <c r="C77" s="2"/>
      <c r="D77" s="3">
        <f t="shared" ref="D77:J77" si="0">SUM(D44:D76)</f>
        <v>8941.2000000000025</v>
      </c>
      <c r="E77" s="73">
        <f t="shared" si="0"/>
        <v>-1060.4000000000001</v>
      </c>
      <c r="F77" s="3">
        <f t="shared" si="0"/>
        <v>1060.4000000000001</v>
      </c>
      <c r="G77" s="3">
        <f t="shared" si="0"/>
        <v>65.430000000000007</v>
      </c>
      <c r="H77" s="3">
        <f t="shared" si="0"/>
        <v>216</v>
      </c>
      <c r="I77" s="3">
        <f t="shared" si="0"/>
        <v>150</v>
      </c>
      <c r="J77" s="3">
        <f t="shared" si="0"/>
        <v>120.9</v>
      </c>
      <c r="K77" s="3">
        <f>SUM(K44:K75)</f>
        <v>929.29</v>
      </c>
      <c r="L77" s="3">
        <f>SUM(L44:L75)</f>
        <v>707</v>
      </c>
      <c r="M77" s="3">
        <f>SUM(M44:M76)</f>
        <v>603.92999999999995</v>
      </c>
      <c r="N77" s="3">
        <f>SUM(N49:N76)</f>
        <v>684.39</v>
      </c>
      <c r="O77" s="3"/>
      <c r="P77" s="3">
        <v>616</v>
      </c>
      <c r="Q77" s="3">
        <f>SUM(Q44:Q76)</f>
        <v>350</v>
      </c>
      <c r="R77" s="72">
        <f>SUM(R44:R75)</f>
        <v>14938</v>
      </c>
      <c r="S77" s="3">
        <f>SUM(S44:S76)</f>
        <v>23001.33</v>
      </c>
      <c r="T77" s="3">
        <f>SUM(T44:T76)</f>
        <v>488</v>
      </c>
      <c r="U77" s="54">
        <f>SUM(D77:T77)</f>
        <v>51811.47</v>
      </c>
      <c r="V77" s="72">
        <f>SUM(V44:V76)</f>
        <v>60158.91</v>
      </c>
      <c r="W77" s="3"/>
    </row>
    <row r="78" spans="1:23" x14ac:dyDescent="0.3">
      <c r="A78" s="2"/>
      <c r="B78" s="2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>
        <v>-51811.47</v>
      </c>
      <c r="W78" s="3"/>
    </row>
    <row r="79" spans="1:23" x14ac:dyDescent="0.3">
      <c r="A79" s="2"/>
      <c r="B79" s="2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72"/>
      <c r="V79" s="3">
        <f>SUM(V77:V78)</f>
        <v>8347.4400000000023</v>
      </c>
      <c r="W79" s="3"/>
    </row>
    <row r="80" spans="1:23" x14ac:dyDescent="0.3">
      <c r="A80" s="2"/>
      <c r="B80" s="144"/>
      <c r="C80" s="144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37" t="s">
        <v>121</v>
      </c>
      <c r="U80" s="138"/>
      <c r="V80" s="3">
        <v>283.05</v>
      </c>
      <c r="W80" s="3"/>
    </row>
    <row r="81" spans="1:23" x14ac:dyDescent="0.3">
      <c r="A81" s="108"/>
      <c r="B81" s="108"/>
      <c r="C81" s="108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40" t="s">
        <v>121</v>
      </c>
      <c r="U81" s="141"/>
      <c r="V81" s="142">
        <v>213.86</v>
      </c>
      <c r="W81" s="143"/>
    </row>
    <row r="82" spans="1:23" x14ac:dyDescent="0.3">
      <c r="A82" s="108"/>
      <c r="B82" s="108"/>
      <c r="C82" s="108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39" t="s">
        <v>123</v>
      </c>
      <c r="U82" s="138"/>
      <c r="V82" s="136">
        <f>SUM(V79:V81)</f>
        <v>8844.3500000000022</v>
      </c>
      <c r="W82" s="3"/>
    </row>
    <row r="83" spans="1:23" x14ac:dyDescent="0.3">
      <c r="A83" s="108"/>
      <c r="B83" s="108"/>
      <c r="C83" s="108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10"/>
      <c r="V83" s="109"/>
      <c r="W83" s="109"/>
    </row>
    <row r="84" spans="1:23" x14ac:dyDescent="0.3">
      <c r="A84" s="108"/>
      <c r="B84" s="108"/>
      <c r="C84" s="10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10"/>
      <c r="V84" s="109"/>
      <c r="W84" s="109"/>
    </row>
    <row r="85" spans="1:23" x14ac:dyDescent="0.3">
      <c r="A85" s="108"/>
      <c r="B85" s="108"/>
      <c r="C85" s="108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10"/>
      <c r="V85" s="109"/>
      <c r="W85" s="109"/>
    </row>
    <row r="86" spans="1:23" x14ac:dyDescent="0.3">
      <c r="A86" s="108"/>
      <c r="B86" s="108"/>
      <c r="C86" s="108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10"/>
      <c r="V86" s="109"/>
      <c r="W86" s="109"/>
    </row>
    <row r="87" spans="1:23" x14ac:dyDescent="0.3">
      <c r="A87" s="108"/>
      <c r="B87" s="108"/>
      <c r="C87" s="108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10"/>
      <c r="V87" s="109"/>
      <c r="W87" s="109"/>
    </row>
    <row r="88" spans="1:23" x14ac:dyDescent="0.3">
      <c r="A88" s="108"/>
      <c r="B88" s="108"/>
      <c r="C88" s="108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10"/>
      <c r="V88" s="109"/>
      <c r="W88" s="109"/>
    </row>
    <row r="89" spans="1:23" x14ac:dyDescent="0.3">
      <c r="A89" s="108"/>
      <c r="B89" s="108"/>
      <c r="C89" s="10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10"/>
      <c r="V89" s="109"/>
      <c r="W89" s="109"/>
    </row>
    <row r="90" spans="1:23" x14ac:dyDescent="0.3">
      <c r="A90" s="108"/>
      <c r="B90" s="108"/>
      <c r="C90" s="108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10"/>
      <c r="V90" s="109"/>
      <c r="W90" s="111"/>
    </row>
    <row r="91" spans="1:23" x14ac:dyDescent="0.3">
      <c r="A91" s="108"/>
      <c r="B91" s="108"/>
      <c r="C91" s="108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12"/>
      <c r="V91" s="113"/>
      <c r="W91" s="109"/>
    </row>
    <row r="92" spans="1:23" x14ac:dyDescent="0.3">
      <c r="A92" s="108"/>
      <c r="B92" s="108"/>
      <c r="C92" s="108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10"/>
      <c r="V92" s="114"/>
      <c r="W92" s="109"/>
    </row>
    <row r="93" spans="1:23" x14ac:dyDescent="0.3">
      <c r="A93" s="108"/>
      <c r="B93" s="108"/>
      <c r="C93" s="108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10"/>
      <c r="V93" s="109"/>
      <c r="W93" s="109"/>
    </row>
    <row r="94" spans="1:23" x14ac:dyDescent="0.3">
      <c r="A94" s="108"/>
      <c r="B94" s="108"/>
      <c r="C94" s="108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10"/>
      <c r="V94" s="109"/>
      <c r="W94" s="111"/>
    </row>
    <row r="95" spans="1:23" x14ac:dyDescent="0.3">
      <c r="A95" s="108"/>
      <c r="B95" s="108"/>
      <c r="C95" s="108"/>
      <c r="D95" s="108"/>
      <c r="E95" s="109"/>
      <c r="F95" s="108"/>
      <c r="G95" s="108"/>
      <c r="H95" s="109"/>
      <c r="I95" s="109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15"/>
      <c r="V95" s="109"/>
      <c r="W95" s="108"/>
    </row>
    <row r="96" spans="1:23" x14ac:dyDescent="0.3">
      <c r="A96" s="108"/>
      <c r="B96" s="108"/>
      <c r="C96" s="108"/>
      <c r="D96" s="108"/>
      <c r="E96" s="108"/>
      <c r="F96" s="109"/>
      <c r="G96" s="109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9"/>
      <c r="V96" s="108"/>
      <c r="W96" s="108"/>
    </row>
    <row r="97" spans="1:23" x14ac:dyDescent="0.3">
      <c r="A97" s="108"/>
      <c r="B97" s="108"/>
      <c r="C97" s="108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8"/>
      <c r="P97" s="109"/>
      <c r="Q97" s="108"/>
      <c r="R97" s="109"/>
      <c r="S97" s="109"/>
      <c r="T97" s="109"/>
      <c r="U97" s="109"/>
      <c r="V97" s="109"/>
      <c r="W97" s="108"/>
    </row>
    <row r="98" spans="1:23" x14ac:dyDescent="0.3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9"/>
      <c r="W98" s="108"/>
    </row>
    <row r="99" spans="1:23" x14ac:dyDescent="0.3">
      <c r="A99" s="108"/>
      <c r="B99" s="108"/>
      <c r="C99" s="108"/>
      <c r="D99" s="109"/>
      <c r="E99" s="116"/>
      <c r="F99" s="109"/>
      <c r="G99" s="112"/>
      <c r="H99" s="109"/>
      <c r="I99" s="109"/>
      <c r="J99" s="109"/>
      <c r="K99" s="109"/>
      <c r="L99" s="109"/>
      <c r="M99" s="109"/>
      <c r="N99" s="109"/>
      <c r="O99" s="108"/>
      <c r="P99" s="109"/>
      <c r="Q99" s="108"/>
      <c r="R99" s="109"/>
      <c r="S99" s="109"/>
      <c r="T99" s="109"/>
      <c r="U99" s="109"/>
      <c r="V99" s="116"/>
      <c r="W99" s="109"/>
    </row>
    <row r="100" spans="1:23" x14ac:dyDescent="0.3">
      <c r="A100" s="108"/>
      <c r="B100" s="108"/>
      <c r="C100" s="108"/>
      <c r="D100" s="108"/>
      <c r="E100" s="108"/>
      <c r="F100" s="108"/>
      <c r="G100" s="117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9"/>
      <c r="V100" s="109"/>
      <c r="W100" s="108"/>
    </row>
    <row r="101" spans="1:23" x14ac:dyDescent="0.3">
      <c r="A101" s="108"/>
      <c r="B101" s="108"/>
      <c r="C101" s="118"/>
      <c r="D101" s="109"/>
      <c r="E101" s="116"/>
      <c r="F101" s="109"/>
      <c r="G101" s="119"/>
      <c r="H101" s="109"/>
      <c r="I101" s="109"/>
      <c r="J101" s="109"/>
      <c r="K101" s="109"/>
      <c r="L101" s="109"/>
      <c r="M101" s="109"/>
      <c r="N101" s="109"/>
      <c r="O101" s="108"/>
      <c r="P101" s="109"/>
      <c r="Q101" s="109"/>
      <c r="R101" s="109"/>
      <c r="S101" s="109"/>
      <c r="T101" s="109"/>
      <c r="U101" s="113"/>
      <c r="V101" s="120"/>
      <c r="W101" s="108"/>
    </row>
    <row r="102" spans="1:23" ht="15.6" x14ac:dyDescent="0.3">
      <c r="A102" s="108"/>
      <c r="B102" s="108"/>
      <c r="C102" s="121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9"/>
      <c r="W102" s="108"/>
    </row>
    <row r="103" spans="1:23" x14ac:dyDescent="0.3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9"/>
      <c r="V103" s="108"/>
      <c r="W103" s="108"/>
    </row>
    <row r="104" spans="1:23" x14ac:dyDescent="0.3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</row>
    <row r="105" spans="1:23" x14ac:dyDescent="0.3">
      <c r="A105" s="108"/>
    </row>
  </sheetData>
  <mergeCells count="3">
    <mergeCell ref="T80:U80"/>
    <mergeCell ref="T81:U81"/>
    <mergeCell ref="T82:U82"/>
  </mergeCells>
  <conditionalFormatting sqref="W11:W17 V13:V17 V8:V9 V11">
    <cfRule type="expression" dxfId="0" priority="2">
      <formula>V8&lt;0</formula>
    </cfRule>
  </conditionalFormatting>
  <dataValidations disablePrompts="1" count="1">
    <dataValidation type="list" errorStyle="warning" allowBlank="1" showInputMessage="1" errorTitle="Whoops" sqref="D35 C8:D9 C11:D11 C13:D17">
      <formula1>CategoryLookup</formula1>
    </dataValidation>
  </dataValidations>
  <pageMargins left="0.29166666666666669" right="0.7" top="1.4364035087719298" bottom="1.1406666666666667" header="0.3" footer="0.3"/>
  <pageSetup paperSize="9" scale="52" fitToHeight="0" orientation="landscape" r:id="rId1"/>
  <headerFooter>
    <oddHeader>&amp;C&amp;"-,Bold"&amp;14
Bower Gifford &amp; North Benfleet 
Account Ledger 2018-2019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BARLOW</dc:creator>
  <cp:lastModifiedBy>BARLOW</cp:lastModifiedBy>
  <cp:lastPrinted>2019-04-25T16:40:23Z</cp:lastPrinted>
  <dcterms:created xsi:type="dcterms:W3CDTF">2016-08-15T08:16:18Z</dcterms:created>
  <dcterms:modified xsi:type="dcterms:W3CDTF">2019-04-25T16:44:22Z</dcterms:modified>
</cp:coreProperties>
</file>