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cuments\BGNB\Bowers Gifford &amp; North Benfleet PC - Actual\Finance\Precept\2024-2025\"/>
    </mc:Choice>
  </mc:AlternateContent>
  <xr:revisionPtr revIDLastSave="0" documentId="8_{FC30DC79-BDD4-44F5-A10F-8586F615F546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1" l="1"/>
  <c r="O42" i="1"/>
  <c r="O16" i="1"/>
  <c r="P16" i="1"/>
  <c r="N42" i="1"/>
  <c r="N16" i="1"/>
  <c r="M42" i="1"/>
  <c r="M16" i="1"/>
  <c r="L42" i="1"/>
  <c r="J42" i="1"/>
  <c r="L16" i="1"/>
  <c r="K16" i="1"/>
  <c r="K42" i="1" l="1"/>
  <c r="I42" i="1"/>
  <c r="I16" i="1"/>
  <c r="J16" i="1"/>
  <c r="H16" i="1"/>
  <c r="G42" i="1" l="1"/>
  <c r="H42" i="1"/>
  <c r="G16" i="1"/>
  <c r="F42" i="1"/>
  <c r="F16" i="1"/>
  <c r="D16" i="1"/>
  <c r="E42" i="1" l="1"/>
  <c r="E16" i="1"/>
  <c r="D42" i="1" l="1"/>
</calcChain>
</file>

<file path=xl/sharedStrings.xml><?xml version="1.0" encoding="utf-8"?>
<sst xmlns="http://schemas.openxmlformats.org/spreadsheetml/2006/main" count="85" uniqueCount="69">
  <si>
    <t xml:space="preserve">Office Costs </t>
  </si>
  <si>
    <t>Telephone &amp; Broadband</t>
  </si>
  <si>
    <t>Petty Cash - sundry items</t>
  </si>
  <si>
    <t>Stationary</t>
  </si>
  <si>
    <t xml:space="preserve">Training for Clerk </t>
  </si>
  <si>
    <t>Training for Members</t>
  </si>
  <si>
    <t>Audit ( Internal &amp; external)</t>
  </si>
  <si>
    <t>Insurance</t>
  </si>
  <si>
    <t>Subscribtions - ABLC</t>
  </si>
  <si>
    <t>Project costs</t>
  </si>
  <si>
    <t>Neighbourhood Plan</t>
  </si>
  <si>
    <t>Election costs</t>
  </si>
  <si>
    <t>Publicity / Printing</t>
  </si>
  <si>
    <t xml:space="preserve">Employer Pension costs </t>
  </si>
  <si>
    <t>Income</t>
  </si>
  <si>
    <t xml:space="preserve">Balance b/f 1st April </t>
  </si>
  <si>
    <t>Precept</t>
  </si>
  <si>
    <t>Grant NP</t>
  </si>
  <si>
    <t xml:space="preserve">VAT Refund </t>
  </si>
  <si>
    <t xml:space="preserve">Expected reserves at end of financial year </t>
  </si>
  <si>
    <t xml:space="preserve">Precept per Band D  </t>
  </si>
  <si>
    <t xml:space="preserve">Equipment Purchase </t>
  </si>
  <si>
    <t>Heading</t>
  </si>
  <si>
    <t>Expenditure</t>
  </si>
  <si>
    <t>Misc - Grants</t>
  </si>
  <si>
    <t>Project - grant</t>
  </si>
  <si>
    <t>Meeting Room Hire /Zoom</t>
  </si>
  <si>
    <t>Draft Budget  Estimate  2021/2022</t>
  </si>
  <si>
    <t>Draft Budget Estimate 2022/23</t>
  </si>
  <si>
    <t>Actual 31.3.21</t>
  </si>
  <si>
    <t xml:space="preserve">Half year to 30.9.21 </t>
  </si>
  <si>
    <t xml:space="preserve">Difib Project </t>
  </si>
  <si>
    <t>IT Equipment/misc</t>
  </si>
  <si>
    <t>*5000</t>
  </si>
  <si>
    <t>Unknown</t>
  </si>
  <si>
    <t>*27.81</t>
  </si>
  <si>
    <t>Forcast to 31.3.22</t>
  </si>
  <si>
    <t>*3000</t>
  </si>
  <si>
    <t>Community Event Expenses</t>
  </si>
  <si>
    <t xml:space="preserve"> *Suggested Precept increase </t>
  </si>
  <si>
    <t>Actuals  31.3.22</t>
  </si>
  <si>
    <t>Grant NDO</t>
  </si>
  <si>
    <t>Other Credits</t>
  </si>
  <si>
    <t>Jubilee - Grant</t>
  </si>
  <si>
    <t>NDO</t>
  </si>
  <si>
    <t xml:space="preserve">Defib costs </t>
  </si>
  <si>
    <t xml:space="preserve">Staff - Costs (inc tax) +Emp NI </t>
  </si>
  <si>
    <t>Sundries</t>
  </si>
  <si>
    <t>inc  Staff Grant</t>
  </si>
  <si>
    <t xml:space="preserve">Total Income </t>
  </si>
  <si>
    <t>Draft Budget Estimate 2023/24</t>
  </si>
  <si>
    <t xml:space="preserve">               *30.51</t>
  </si>
  <si>
    <t>* incs HP   Staff Grant</t>
  </si>
  <si>
    <t xml:space="preserve">*GM &amp; NDO Grant </t>
  </si>
  <si>
    <t>Actuals 31.3.23</t>
  </si>
  <si>
    <t>Year to  30.11.22</t>
  </si>
  <si>
    <t>Subscriptions/Fees</t>
  </si>
  <si>
    <t>Balance C/F</t>
  </si>
  <si>
    <t>Half Year        to 30.9..23</t>
  </si>
  <si>
    <t>Elections</t>
  </si>
  <si>
    <t xml:space="preserve">Picnic- in-the Park </t>
  </si>
  <si>
    <t xml:space="preserve">Staff - Handy Person /GMO </t>
  </si>
  <si>
    <t>Forcast 31.3.24</t>
  </si>
  <si>
    <t>Actuals to                                    30.10.23</t>
  </si>
  <si>
    <t>Draft Budget Estimate 2024/2025</t>
  </si>
  <si>
    <t xml:space="preserve">Bowers Gifford &amp; North Benfleet Parish Council Draft Budget 2024-2025                                          </t>
  </si>
  <si>
    <t>*30045.29</t>
  </si>
  <si>
    <t>*30305.42</t>
  </si>
  <si>
    <t>*Suggested Precept * Suggested increase 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</si>
</sst>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10" fillId="0" borderId="1" xfId="0" applyFont="1" applyBorder="1"/>
    <xf numFmtId="1" fontId="7" fillId="0" borderId="1" xfId="0" applyNumberFormat="1" applyFont="1" applyBorder="1"/>
    <xf numFmtId="0" fontId="7" fillId="0" borderId="1" xfId="0" applyFont="1" applyBorder="1"/>
    <xf numFmtId="1" fontId="0" fillId="2" borderId="1" xfId="0" applyNumberFormat="1" applyFill="1" applyBorder="1"/>
    <xf numFmtId="0" fontId="7" fillId="0" borderId="1" xfId="0" applyFont="1" applyBorder="1" applyAlignment="1">
      <alignment horizontal="right"/>
    </xf>
    <xf numFmtId="3" fontId="0" fillId="0" borderId="1" xfId="0" applyNumberFormat="1" applyBorder="1"/>
    <xf numFmtId="0" fontId="10" fillId="0" borderId="1" xfId="0" applyFont="1" applyBorder="1" applyAlignment="1">
      <alignment wrapText="1"/>
    </xf>
    <xf numFmtId="1" fontId="0" fillId="0" borderId="1" xfId="0" applyNumberFormat="1" applyBorder="1"/>
    <xf numFmtId="0" fontId="5" fillId="0" borderId="1" xfId="0" applyFont="1" applyBorder="1"/>
    <xf numFmtId="0" fontId="7" fillId="2" borderId="1" xfId="0" applyFont="1" applyFill="1" applyBorder="1"/>
    <xf numFmtId="1" fontId="7" fillId="2" borderId="1" xfId="0" applyNumberFormat="1" applyFont="1" applyFill="1" applyBorder="1"/>
    <xf numFmtId="3" fontId="6" fillId="0" borderId="1" xfId="1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wrapText="1"/>
    </xf>
    <xf numFmtId="2" fontId="7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2" xfId="0" applyBorder="1"/>
    <xf numFmtId="0" fontId="11" fillId="0" borderId="1" xfId="0" applyFont="1" applyBorder="1"/>
    <xf numFmtId="4" fontId="7" fillId="0" borderId="1" xfId="0" applyNumberFormat="1" applyFont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17" fontId="12" fillId="0" borderId="1" xfId="0" applyNumberFormat="1" applyFont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8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0" fillId="0" borderId="4" xfId="0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zoomScaleNormal="100" workbookViewId="0">
      <selection activeCell="P51" sqref="P51"/>
    </sheetView>
  </sheetViews>
  <sheetFormatPr defaultRowHeight="14.4" x14ac:dyDescent="0.3"/>
  <cols>
    <col min="1" max="1" width="26.109375" customWidth="1"/>
    <col min="2" max="2" width="0.109375" customWidth="1"/>
    <col min="3" max="3" width="8.88671875" hidden="1" customWidth="1"/>
    <col min="4" max="4" width="12.33203125" customWidth="1"/>
    <col min="6" max="6" width="10.21875" customWidth="1"/>
    <col min="7" max="7" width="10.77734375" customWidth="1"/>
    <col min="8" max="8" width="13.88671875" customWidth="1"/>
    <col min="9" max="9" width="10.88671875" customWidth="1"/>
    <col min="10" max="10" width="13.44140625" customWidth="1"/>
    <col min="11" max="11" width="13" customWidth="1"/>
    <col min="12" max="12" width="11.109375" customWidth="1"/>
    <col min="13" max="13" width="13.77734375" customWidth="1"/>
    <col min="14" max="14" width="13.44140625" customWidth="1"/>
    <col min="16" max="16" width="10.77734375" customWidth="1"/>
  </cols>
  <sheetData>
    <row r="1" spans="1:18" ht="25.8" customHeight="1" x14ac:dyDescent="0.3">
      <c r="A1" s="35" t="s">
        <v>65</v>
      </c>
      <c r="B1" s="36"/>
      <c r="C1" s="36"/>
      <c r="D1" s="36"/>
      <c r="E1" s="36"/>
      <c r="F1" s="36"/>
      <c r="G1" s="36"/>
      <c r="H1" s="36"/>
      <c r="I1" s="37"/>
      <c r="J1" s="37"/>
      <c r="K1" s="37"/>
      <c r="L1" s="37"/>
      <c r="M1" s="37"/>
      <c r="N1" s="37"/>
      <c r="O1" s="37"/>
      <c r="P1" s="37"/>
    </row>
    <row r="2" spans="1:18" ht="48.6" customHeight="1" x14ac:dyDescent="0.3">
      <c r="A2" s="1" t="s">
        <v>22</v>
      </c>
      <c r="B2" s="2"/>
      <c r="C2" s="2"/>
      <c r="D2" s="3" t="s">
        <v>27</v>
      </c>
      <c r="E2" s="3" t="s">
        <v>29</v>
      </c>
      <c r="F2" s="3" t="s">
        <v>30</v>
      </c>
      <c r="G2" s="3" t="s">
        <v>36</v>
      </c>
      <c r="H2" s="3" t="s">
        <v>28</v>
      </c>
      <c r="I2" s="3" t="s">
        <v>40</v>
      </c>
      <c r="J2" s="3" t="s">
        <v>55</v>
      </c>
      <c r="K2" s="3" t="s">
        <v>50</v>
      </c>
      <c r="L2" s="3" t="s">
        <v>54</v>
      </c>
      <c r="M2" s="3" t="s">
        <v>58</v>
      </c>
      <c r="N2" s="32" t="s">
        <v>63</v>
      </c>
      <c r="O2" s="32" t="s">
        <v>62</v>
      </c>
      <c r="P2" s="33" t="s">
        <v>64</v>
      </c>
      <c r="Q2" s="30"/>
      <c r="R2" s="30"/>
    </row>
    <row r="3" spans="1:18" ht="15.6" x14ac:dyDescent="0.3">
      <c r="A3" s="6" t="s">
        <v>14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9"/>
      <c r="N3" s="5"/>
      <c r="O3" s="5"/>
      <c r="P3" s="5"/>
    </row>
    <row r="4" spans="1:18" x14ac:dyDescent="0.3">
      <c r="A4" s="7" t="s">
        <v>15</v>
      </c>
      <c r="B4" s="8"/>
      <c r="C4" s="8"/>
      <c r="D4" s="8">
        <v>12675</v>
      </c>
      <c r="E4" s="9">
        <v>11390</v>
      </c>
      <c r="F4" s="9">
        <v>16690</v>
      </c>
      <c r="G4" s="9">
        <v>16690</v>
      </c>
      <c r="H4" s="9">
        <v>4012</v>
      </c>
      <c r="I4" s="5">
        <v>16690</v>
      </c>
      <c r="J4" s="10">
        <v>7106</v>
      </c>
      <c r="K4" s="5">
        <v>4928</v>
      </c>
      <c r="L4" s="5">
        <v>7106</v>
      </c>
      <c r="M4" s="9">
        <v>50357</v>
      </c>
      <c r="N4" s="5">
        <v>50357</v>
      </c>
      <c r="O4" s="5">
        <v>50357</v>
      </c>
      <c r="P4" s="5">
        <v>9000</v>
      </c>
    </row>
    <row r="5" spans="1:18" x14ac:dyDescent="0.3">
      <c r="A5" s="7" t="s">
        <v>16</v>
      </c>
      <c r="B5" s="8"/>
      <c r="C5" s="8"/>
      <c r="D5" s="8">
        <v>17827</v>
      </c>
      <c r="E5" s="9">
        <v>16750</v>
      </c>
      <c r="F5" s="9">
        <v>8914</v>
      </c>
      <c r="G5" s="9">
        <v>17827</v>
      </c>
      <c r="H5" s="11">
        <v>19844</v>
      </c>
      <c r="I5" s="5">
        <v>17827</v>
      </c>
      <c r="J5" s="10">
        <v>19073</v>
      </c>
      <c r="K5" s="12">
        <v>22000</v>
      </c>
      <c r="L5" s="5">
        <v>19073</v>
      </c>
      <c r="M5" s="9">
        <v>21966</v>
      </c>
      <c r="N5" s="5">
        <v>21966</v>
      </c>
      <c r="O5" s="5">
        <v>21966</v>
      </c>
      <c r="P5" s="34" t="s">
        <v>66</v>
      </c>
    </row>
    <row r="6" spans="1:18" x14ac:dyDescent="0.3">
      <c r="A6" s="13" t="s">
        <v>18</v>
      </c>
      <c r="B6" s="8"/>
      <c r="C6" s="8"/>
      <c r="D6" s="8">
        <v>4000</v>
      </c>
      <c r="E6" s="9">
        <v>0</v>
      </c>
      <c r="F6" s="9">
        <v>5841</v>
      </c>
      <c r="G6" s="9">
        <v>5841</v>
      </c>
      <c r="H6" s="9">
        <v>5841</v>
      </c>
      <c r="I6" s="5">
        <v>5841</v>
      </c>
      <c r="J6" s="10">
        <v>4000</v>
      </c>
      <c r="K6" s="5">
        <v>1500</v>
      </c>
      <c r="L6" s="5">
        <v>4000</v>
      </c>
      <c r="M6" s="29">
        <v>10546</v>
      </c>
      <c r="N6" s="5">
        <v>10546</v>
      </c>
      <c r="O6" s="5">
        <v>16546</v>
      </c>
      <c r="P6" s="5">
        <v>6000</v>
      </c>
    </row>
    <row r="7" spans="1:18" x14ac:dyDescent="0.3">
      <c r="A7" s="13" t="s">
        <v>59</v>
      </c>
      <c r="B7" s="8"/>
      <c r="C7" s="8"/>
      <c r="D7" s="8">
        <v>0</v>
      </c>
      <c r="E7" s="9">
        <v>0</v>
      </c>
      <c r="F7" s="9">
        <v>0</v>
      </c>
      <c r="G7" s="9">
        <v>0</v>
      </c>
      <c r="H7" s="9">
        <v>0</v>
      </c>
      <c r="I7" s="5">
        <v>0</v>
      </c>
      <c r="J7" s="10">
        <v>0</v>
      </c>
      <c r="K7" s="5">
        <v>0</v>
      </c>
      <c r="L7" s="5">
        <v>0</v>
      </c>
      <c r="M7" s="9">
        <v>0</v>
      </c>
      <c r="N7" s="5">
        <v>0</v>
      </c>
      <c r="O7" s="5">
        <v>0</v>
      </c>
      <c r="P7" s="5">
        <v>0</v>
      </c>
    </row>
    <row r="8" spans="1:18" x14ac:dyDescent="0.3">
      <c r="A8" s="13" t="s">
        <v>31</v>
      </c>
      <c r="B8" s="8"/>
      <c r="C8" s="8"/>
      <c r="D8" s="8">
        <v>0</v>
      </c>
      <c r="E8" s="9">
        <v>0</v>
      </c>
      <c r="F8" s="9">
        <v>430</v>
      </c>
      <c r="G8" s="9">
        <v>3000</v>
      </c>
      <c r="H8" s="9">
        <v>3000</v>
      </c>
      <c r="I8" s="5">
        <v>3197</v>
      </c>
      <c r="J8" s="10">
        <v>0</v>
      </c>
      <c r="K8" s="5">
        <v>0</v>
      </c>
      <c r="L8" s="5">
        <v>0</v>
      </c>
      <c r="M8" s="9">
        <v>0</v>
      </c>
      <c r="N8" s="5">
        <v>0</v>
      </c>
      <c r="O8" s="5">
        <v>0</v>
      </c>
      <c r="P8" s="5">
        <v>0</v>
      </c>
    </row>
    <row r="9" spans="1:18" x14ac:dyDescent="0.3">
      <c r="A9" s="13" t="s">
        <v>60</v>
      </c>
      <c r="B9" s="8"/>
      <c r="C9" s="8"/>
      <c r="D9" s="8">
        <v>0</v>
      </c>
      <c r="E9" s="9">
        <v>0</v>
      </c>
      <c r="F9" s="9">
        <v>98</v>
      </c>
      <c r="G9" s="9">
        <v>98</v>
      </c>
      <c r="H9" s="9">
        <v>100</v>
      </c>
      <c r="I9" s="5">
        <v>567</v>
      </c>
      <c r="J9" s="10">
        <v>200</v>
      </c>
      <c r="K9" s="5">
        <v>1500</v>
      </c>
      <c r="L9" s="5">
        <v>201</v>
      </c>
      <c r="M9" s="9">
        <v>850</v>
      </c>
      <c r="N9" s="5">
        <v>850</v>
      </c>
      <c r="O9" s="5">
        <v>850</v>
      </c>
      <c r="P9" s="5">
        <v>0</v>
      </c>
    </row>
    <row r="10" spans="1:18" x14ac:dyDescent="0.3">
      <c r="A10" s="13" t="s">
        <v>42</v>
      </c>
      <c r="B10" s="8"/>
      <c r="C10" s="8"/>
      <c r="D10" s="8"/>
      <c r="E10" s="9">
        <v>88</v>
      </c>
      <c r="F10" s="9">
        <v>0</v>
      </c>
      <c r="G10" s="9">
        <v>0</v>
      </c>
      <c r="H10" s="9">
        <v>0</v>
      </c>
      <c r="I10" s="5">
        <v>659</v>
      </c>
      <c r="J10" s="10">
        <v>500</v>
      </c>
      <c r="K10" s="5">
        <v>0</v>
      </c>
      <c r="L10" s="5">
        <v>612</v>
      </c>
      <c r="M10" s="9">
        <v>0</v>
      </c>
      <c r="N10" s="5">
        <v>0</v>
      </c>
      <c r="O10" s="5">
        <v>0</v>
      </c>
      <c r="P10" s="5">
        <v>0</v>
      </c>
    </row>
    <row r="11" spans="1:18" x14ac:dyDescent="0.3">
      <c r="A11" s="13" t="s">
        <v>24</v>
      </c>
      <c r="B11" s="8"/>
      <c r="C11" s="8"/>
      <c r="D11" s="8">
        <v>10000</v>
      </c>
      <c r="E11" s="9">
        <v>10000</v>
      </c>
      <c r="F11" s="9">
        <v>0</v>
      </c>
      <c r="G11" s="9">
        <v>0</v>
      </c>
      <c r="H11" s="9">
        <v>0</v>
      </c>
      <c r="I11" s="5">
        <v>6123</v>
      </c>
      <c r="J11" s="10">
        <v>420</v>
      </c>
      <c r="K11" s="5">
        <v>0</v>
      </c>
      <c r="L11" s="5">
        <v>420</v>
      </c>
      <c r="M11" s="9">
        <v>0</v>
      </c>
      <c r="N11" s="5">
        <v>0</v>
      </c>
      <c r="O11" s="5">
        <v>0</v>
      </c>
      <c r="P11" s="5">
        <v>0</v>
      </c>
    </row>
    <row r="12" spans="1:18" x14ac:dyDescent="0.3">
      <c r="A12" s="13" t="s">
        <v>25</v>
      </c>
      <c r="B12" s="8"/>
      <c r="C12" s="8"/>
      <c r="D12" s="8">
        <v>0</v>
      </c>
      <c r="E12" s="9">
        <v>7960</v>
      </c>
      <c r="F12" s="9">
        <v>0</v>
      </c>
      <c r="G12" s="9">
        <v>0</v>
      </c>
      <c r="H12" s="9">
        <v>0</v>
      </c>
      <c r="I12" s="5">
        <v>2500</v>
      </c>
      <c r="J12" s="10">
        <v>0</v>
      </c>
      <c r="K12" s="5">
        <v>2500</v>
      </c>
      <c r="L12" s="5">
        <v>3850</v>
      </c>
      <c r="M12" s="9">
        <v>0</v>
      </c>
      <c r="N12" s="5">
        <v>0</v>
      </c>
      <c r="O12" s="5">
        <v>0</v>
      </c>
      <c r="P12" s="5">
        <v>0</v>
      </c>
    </row>
    <row r="13" spans="1:18" x14ac:dyDescent="0.3">
      <c r="A13" s="13" t="s">
        <v>43</v>
      </c>
      <c r="B13" s="8"/>
      <c r="C13" s="8"/>
      <c r="D13" s="8">
        <v>0</v>
      </c>
      <c r="E13" s="9">
        <v>0</v>
      </c>
      <c r="F13" s="9">
        <v>0</v>
      </c>
      <c r="G13" s="9">
        <v>0</v>
      </c>
      <c r="H13" s="9">
        <v>0</v>
      </c>
      <c r="I13" s="5">
        <v>0</v>
      </c>
      <c r="J13" s="10">
        <v>3850</v>
      </c>
      <c r="K13" s="5">
        <v>0</v>
      </c>
      <c r="L13" s="27">
        <v>4000</v>
      </c>
      <c r="M13" s="9">
        <v>0</v>
      </c>
      <c r="N13" s="5">
        <v>0</v>
      </c>
      <c r="O13" s="5">
        <v>0</v>
      </c>
      <c r="P13" s="5">
        <v>0</v>
      </c>
    </row>
    <row r="14" spans="1:18" x14ac:dyDescent="0.3">
      <c r="A14" s="13" t="s">
        <v>17</v>
      </c>
      <c r="B14" s="8"/>
      <c r="C14" s="8"/>
      <c r="D14" s="8">
        <v>0</v>
      </c>
      <c r="E14" s="9">
        <v>9120</v>
      </c>
      <c r="F14" s="9">
        <v>0</v>
      </c>
      <c r="G14" s="9">
        <v>5000</v>
      </c>
      <c r="H14" s="9">
        <v>6000</v>
      </c>
      <c r="I14" s="5">
        <v>5000</v>
      </c>
      <c r="J14" s="10">
        <v>0</v>
      </c>
      <c r="K14" s="5">
        <v>0</v>
      </c>
      <c r="L14" s="5">
        <v>0</v>
      </c>
      <c r="M14" s="9">
        <v>0</v>
      </c>
      <c r="N14" s="5">
        <v>0</v>
      </c>
      <c r="O14" s="5">
        <v>0</v>
      </c>
      <c r="P14" s="5">
        <v>0</v>
      </c>
    </row>
    <row r="15" spans="1:18" x14ac:dyDescent="0.3">
      <c r="A15" s="13" t="s">
        <v>41</v>
      </c>
      <c r="B15" s="8"/>
      <c r="C15" s="8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5">
        <v>0</v>
      </c>
      <c r="J15" s="10">
        <v>96500</v>
      </c>
      <c r="K15" s="5">
        <v>0</v>
      </c>
      <c r="L15" s="25">
        <v>96500</v>
      </c>
      <c r="M15" s="9">
        <v>0</v>
      </c>
      <c r="N15" s="5">
        <v>0</v>
      </c>
      <c r="O15" s="5">
        <v>0</v>
      </c>
      <c r="P15" s="5">
        <v>0</v>
      </c>
    </row>
    <row r="16" spans="1:18" x14ac:dyDescent="0.3">
      <c r="A16" s="7" t="s">
        <v>49</v>
      </c>
      <c r="B16" s="8"/>
      <c r="C16" s="8"/>
      <c r="D16" s="8">
        <f>SUM(D4:D9)</f>
        <v>34502</v>
      </c>
      <c r="E16" s="9">
        <f>SUM(E4:E10)</f>
        <v>28228</v>
      </c>
      <c r="F16" s="9">
        <f>SUM(F4:F10)</f>
        <v>31973</v>
      </c>
      <c r="G16" s="9">
        <f>SUM(G4:G10)</f>
        <v>43456</v>
      </c>
      <c r="H16" s="9">
        <f t="shared" ref="H16:P16" si="0">SUM(H4:H15)</f>
        <v>38797</v>
      </c>
      <c r="I16" s="5">
        <f t="shared" si="0"/>
        <v>58404</v>
      </c>
      <c r="J16" s="14">
        <f t="shared" si="0"/>
        <v>131649</v>
      </c>
      <c r="K16" s="5">
        <f t="shared" si="0"/>
        <v>32428</v>
      </c>
      <c r="L16" s="5">
        <f t="shared" si="0"/>
        <v>135762</v>
      </c>
      <c r="M16" s="9">
        <f t="shared" si="0"/>
        <v>83719</v>
      </c>
      <c r="N16" s="5">
        <f t="shared" si="0"/>
        <v>83719</v>
      </c>
      <c r="O16" s="5">
        <f t="shared" si="0"/>
        <v>89719</v>
      </c>
      <c r="P16" s="5">
        <f t="shared" si="0"/>
        <v>15000</v>
      </c>
    </row>
    <row r="17" spans="1:16" ht="15.6" x14ac:dyDescent="0.3">
      <c r="A17" s="1"/>
      <c r="B17" s="8"/>
      <c r="C17" s="8"/>
      <c r="D17" s="8"/>
      <c r="E17" s="9"/>
      <c r="F17" s="8"/>
      <c r="G17" s="9"/>
      <c r="H17" s="9"/>
      <c r="I17" s="5"/>
      <c r="J17" s="5"/>
      <c r="K17" s="5"/>
      <c r="L17" s="5"/>
      <c r="M17" s="9"/>
      <c r="N17" s="5"/>
      <c r="O17" s="5"/>
      <c r="P17" s="5"/>
    </row>
    <row r="18" spans="1:16" ht="15.6" x14ac:dyDescent="0.3">
      <c r="A18" s="1" t="s">
        <v>23</v>
      </c>
      <c r="B18" s="8"/>
      <c r="C18" s="8"/>
      <c r="D18" s="8"/>
      <c r="E18" s="9"/>
      <c r="F18" s="9"/>
      <c r="G18" s="9"/>
      <c r="H18" s="9"/>
      <c r="I18" s="5"/>
      <c r="J18" s="5"/>
      <c r="K18" s="5"/>
      <c r="L18" s="5"/>
      <c r="M18" s="9"/>
      <c r="N18" s="5"/>
      <c r="O18" s="5"/>
      <c r="P18" s="5"/>
    </row>
    <row r="19" spans="1:16" ht="15.6" x14ac:dyDescent="0.3">
      <c r="A19" s="15" t="s">
        <v>46</v>
      </c>
      <c r="B19" s="8"/>
      <c r="C19" s="8"/>
      <c r="D19" s="8">
        <v>10100</v>
      </c>
      <c r="E19" s="9">
        <v>10230</v>
      </c>
      <c r="F19" s="16">
        <v>5630.62</v>
      </c>
      <c r="G19" s="8">
        <v>12357.04</v>
      </c>
      <c r="H19" s="9">
        <v>13000</v>
      </c>
      <c r="I19" s="5">
        <v>10248</v>
      </c>
      <c r="J19" s="5">
        <v>8132</v>
      </c>
      <c r="K19" s="12">
        <v>12230</v>
      </c>
      <c r="L19" s="5">
        <v>12542</v>
      </c>
      <c r="M19" s="9">
        <v>7931</v>
      </c>
      <c r="N19" s="5">
        <v>9731</v>
      </c>
      <c r="O19" s="12">
        <v>16000</v>
      </c>
      <c r="P19" s="12">
        <v>16500</v>
      </c>
    </row>
    <row r="20" spans="1:16" ht="15.6" x14ac:dyDescent="0.3">
      <c r="A20" s="15" t="s">
        <v>61</v>
      </c>
      <c r="B20" s="8"/>
      <c r="C20" s="8"/>
      <c r="D20" s="8">
        <v>0</v>
      </c>
      <c r="E20" s="9">
        <v>0</v>
      </c>
      <c r="F20" s="16">
        <v>0</v>
      </c>
      <c r="G20" s="8">
        <v>0</v>
      </c>
      <c r="H20" s="9">
        <v>2160</v>
      </c>
      <c r="I20" s="5">
        <v>2160</v>
      </c>
      <c r="J20" s="5">
        <v>2240</v>
      </c>
      <c r="K20" s="5">
        <v>3360</v>
      </c>
      <c r="L20" s="28">
        <v>2884</v>
      </c>
      <c r="M20" s="9">
        <v>1880</v>
      </c>
      <c r="N20" s="5">
        <v>2160</v>
      </c>
      <c r="O20" s="5">
        <v>3850</v>
      </c>
      <c r="P20" s="5">
        <v>0</v>
      </c>
    </row>
    <row r="21" spans="1:16" ht="15.6" x14ac:dyDescent="0.3">
      <c r="A21" s="15" t="s">
        <v>0</v>
      </c>
      <c r="B21" s="8"/>
      <c r="C21" s="8"/>
      <c r="D21" s="8">
        <v>216</v>
      </c>
      <c r="E21" s="9">
        <v>216</v>
      </c>
      <c r="F21" s="17">
        <v>108</v>
      </c>
      <c r="G21" s="8">
        <v>216</v>
      </c>
      <c r="H21" s="9">
        <v>216</v>
      </c>
      <c r="I21" s="5">
        <v>216</v>
      </c>
      <c r="J21" s="5">
        <v>126</v>
      </c>
      <c r="K21" s="5">
        <v>216</v>
      </c>
      <c r="L21" s="5">
        <v>216</v>
      </c>
      <c r="M21" s="9">
        <v>108</v>
      </c>
      <c r="N21" s="5">
        <v>162</v>
      </c>
      <c r="O21" s="5">
        <v>216</v>
      </c>
      <c r="P21" s="5">
        <v>250</v>
      </c>
    </row>
    <row r="22" spans="1:16" ht="15.6" x14ac:dyDescent="0.3">
      <c r="A22" s="15" t="s">
        <v>1</v>
      </c>
      <c r="B22" s="8"/>
      <c r="C22" s="8"/>
      <c r="D22" s="8">
        <v>150</v>
      </c>
      <c r="E22" s="9">
        <v>150</v>
      </c>
      <c r="F22" s="16">
        <v>75</v>
      </c>
      <c r="G22" s="8">
        <v>150</v>
      </c>
      <c r="H22" s="9">
        <v>150</v>
      </c>
      <c r="I22" s="5">
        <v>150</v>
      </c>
      <c r="J22" s="5">
        <v>88</v>
      </c>
      <c r="K22" s="5">
        <v>150</v>
      </c>
      <c r="L22" s="5">
        <v>150</v>
      </c>
      <c r="M22" s="9">
        <v>75</v>
      </c>
      <c r="N22" s="5">
        <v>112</v>
      </c>
      <c r="O22" s="5">
        <v>150</v>
      </c>
      <c r="P22" s="5">
        <v>200</v>
      </c>
    </row>
    <row r="23" spans="1:16" ht="15.6" x14ac:dyDescent="0.3">
      <c r="A23" s="15" t="s">
        <v>2</v>
      </c>
      <c r="B23" s="8"/>
      <c r="C23" s="8"/>
      <c r="D23" s="8">
        <v>250</v>
      </c>
      <c r="E23" s="9">
        <v>0</v>
      </c>
      <c r="F23" s="16">
        <v>150</v>
      </c>
      <c r="G23" s="9">
        <v>300</v>
      </c>
      <c r="H23" s="9">
        <v>500</v>
      </c>
      <c r="I23" s="5">
        <v>150</v>
      </c>
      <c r="J23" s="5">
        <v>450</v>
      </c>
      <c r="K23" s="5">
        <v>1000</v>
      </c>
      <c r="L23" s="5">
        <v>900</v>
      </c>
      <c r="M23" s="9">
        <v>200</v>
      </c>
      <c r="N23" s="5">
        <v>200</v>
      </c>
      <c r="O23" s="5">
        <v>400</v>
      </c>
      <c r="P23" s="5">
        <v>0</v>
      </c>
    </row>
    <row r="24" spans="1:16" ht="15.6" x14ac:dyDescent="0.3">
      <c r="A24" s="15" t="s">
        <v>3</v>
      </c>
      <c r="B24" s="8"/>
      <c r="C24" s="8"/>
      <c r="D24" s="8">
        <v>300</v>
      </c>
      <c r="E24" s="9">
        <v>576</v>
      </c>
      <c r="F24" s="16">
        <v>124</v>
      </c>
      <c r="G24" s="9">
        <v>500</v>
      </c>
      <c r="H24" s="9">
        <v>750</v>
      </c>
      <c r="I24" s="5">
        <v>610</v>
      </c>
      <c r="J24" s="5">
        <v>405</v>
      </c>
      <c r="K24" s="5">
        <v>750</v>
      </c>
      <c r="L24" s="5">
        <v>633</v>
      </c>
      <c r="M24" s="9">
        <v>715</v>
      </c>
      <c r="N24" s="5">
        <v>849</v>
      </c>
      <c r="O24" s="5">
        <v>1600</v>
      </c>
      <c r="P24" s="5">
        <v>2000</v>
      </c>
    </row>
    <row r="25" spans="1:16" ht="15.6" x14ac:dyDescent="0.3">
      <c r="A25" s="15" t="s">
        <v>12</v>
      </c>
      <c r="B25" s="8"/>
      <c r="C25" s="8"/>
      <c r="D25" s="8">
        <v>1000</v>
      </c>
      <c r="E25" s="9">
        <v>337</v>
      </c>
      <c r="F25" s="9">
        <v>584</v>
      </c>
      <c r="G25" s="9">
        <v>1100</v>
      </c>
      <c r="H25" s="9">
        <v>1500</v>
      </c>
      <c r="I25" s="5">
        <v>485</v>
      </c>
      <c r="J25" s="5">
        <v>693</v>
      </c>
      <c r="K25" s="5">
        <v>1500</v>
      </c>
      <c r="L25" s="5">
        <v>1088</v>
      </c>
      <c r="M25" s="9">
        <v>831</v>
      </c>
      <c r="N25" s="5">
        <v>831</v>
      </c>
      <c r="O25" s="5">
        <v>2000</v>
      </c>
      <c r="P25" s="5">
        <v>2000</v>
      </c>
    </row>
    <row r="26" spans="1:16" ht="15.6" x14ac:dyDescent="0.3">
      <c r="A26" s="15" t="s">
        <v>4</v>
      </c>
      <c r="B26" s="8"/>
      <c r="C26" s="8"/>
      <c r="D26" s="8">
        <v>100</v>
      </c>
      <c r="E26" s="9">
        <v>84</v>
      </c>
      <c r="F26" s="16">
        <v>84</v>
      </c>
      <c r="G26" s="9">
        <v>200</v>
      </c>
      <c r="H26" s="9">
        <v>200</v>
      </c>
      <c r="I26" s="5">
        <v>132</v>
      </c>
      <c r="J26" s="5">
        <v>180</v>
      </c>
      <c r="K26" s="5">
        <v>180</v>
      </c>
      <c r="L26" s="5">
        <v>180</v>
      </c>
      <c r="M26" s="9">
        <v>0</v>
      </c>
      <c r="N26" s="5">
        <v>180</v>
      </c>
      <c r="O26" s="5">
        <v>150</v>
      </c>
      <c r="P26" s="5">
        <v>200</v>
      </c>
    </row>
    <row r="27" spans="1:16" ht="15.6" x14ac:dyDescent="0.3">
      <c r="A27" s="15" t="s">
        <v>5</v>
      </c>
      <c r="B27" s="8"/>
      <c r="C27" s="8"/>
      <c r="D27" s="8">
        <v>100</v>
      </c>
      <c r="E27" s="9">
        <v>48</v>
      </c>
      <c r="F27" s="9">
        <v>0</v>
      </c>
      <c r="G27" s="9">
        <v>100</v>
      </c>
      <c r="H27" s="9">
        <v>100</v>
      </c>
      <c r="I27" s="5">
        <v>84</v>
      </c>
      <c r="J27" s="5">
        <v>0</v>
      </c>
      <c r="K27" s="5">
        <v>180</v>
      </c>
      <c r="L27" s="5">
        <v>216</v>
      </c>
      <c r="M27" s="9">
        <v>0</v>
      </c>
      <c r="N27" s="5">
        <v>216</v>
      </c>
      <c r="O27" s="5">
        <v>250</v>
      </c>
      <c r="P27" s="5">
        <v>500</v>
      </c>
    </row>
    <row r="28" spans="1:16" ht="15.6" x14ac:dyDescent="0.3">
      <c r="A28" s="15" t="s">
        <v>32</v>
      </c>
      <c r="B28" s="8"/>
      <c r="C28" s="8"/>
      <c r="D28" s="8">
        <v>300</v>
      </c>
      <c r="E28" s="9">
        <v>0</v>
      </c>
      <c r="F28" s="9">
        <v>0</v>
      </c>
      <c r="G28" s="9">
        <v>250</v>
      </c>
      <c r="H28" s="9">
        <v>500</v>
      </c>
      <c r="I28" s="5">
        <v>341</v>
      </c>
      <c r="J28" s="5">
        <v>341</v>
      </c>
      <c r="K28" s="5">
        <v>1000</v>
      </c>
      <c r="L28" s="5">
        <v>1573</v>
      </c>
      <c r="M28" s="9">
        <v>336</v>
      </c>
      <c r="N28" s="5">
        <v>384</v>
      </c>
      <c r="O28" s="5">
        <v>1000</v>
      </c>
      <c r="P28" s="5">
        <v>2500</v>
      </c>
    </row>
    <row r="29" spans="1:16" ht="15.6" x14ac:dyDescent="0.3">
      <c r="A29" s="15" t="s">
        <v>6</v>
      </c>
      <c r="B29" s="8"/>
      <c r="C29" s="8"/>
      <c r="D29" s="8">
        <v>500</v>
      </c>
      <c r="E29" s="9">
        <v>453</v>
      </c>
      <c r="F29" s="9">
        <v>380</v>
      </c>
      <c r="G29" s="9">
        <v>380</v>
      </c>
      <c r="H29" s="9">
        <v>450</v>
      </c>
      <c r="I29" s="5">
        <v>380</v>
      </c>
      <c r="J29" s="5">
        <v>500</v>
      </c>
      <c r="K29" s="5">
        <v>600</v>
      </c>
      <c r="L29" s="5">
        <v>500</v>
      </c>
      <c r="M29" s="9">
        <v>504</v>
      </c>
      <c r="N29" s="5">
        <v>504</v>
      </c>
      <c r="O29" s="5">
        <v>700</v>
      </c>
      <c r="P29" s="5">
        <v>800</v>
      </c>
    </row>
    <row r="30" spans="1:16" ht="15.6" x14ac:dyDescent="0.3">
      <c r="A30" s="15" t="s">
        <v>56</v>
      </c>
      <c r="B30" s="8"/>
      <c r="C30" s="8"/>
      <c r="D30" s="8">
        <v>650</v>
      </c>
      <c r="E30" s="9">
        <v>629</v>
      </c>
      <c r="F30" s="9">
        <v>623</v>
      </c>
      <c r="G30" s="9">
        <v>623</v>
      </c>
      <c r="H30" s="9">
        <v>650</v>
      </c>
      <c r="I30" s="5">
        <v>767</v>
      </c>
      <c r="J30" s="5">
        <v>770</v>
      </c>
      <c r="K30" s="5">
        <v>850</v>
      </c>
      <c r="L30" s="5">
        <v>810</v>
      </c>
      <c r="M30" s="9">
        <v>566</v>
      </c>
      <c r="N30" s="5">
        <v>909</v>
      </c>
      <c r="O30" s="5">
        <v>909</v>
      </c>
      <c r="P30" s="5">
        <v>1000</v>
      </c>
    </row>
    <row r="31" spans="1:16" ht="15.6" x14ac:dyDescent="0.3">
      <c r="A31" s="15" t="s">
        <v>7</v>
      </c>
      <c r="B31" s="8"/>
      <c r="C31" s="8"/>
      <c r="D31" s="8">
        <v>772</v>
      </c>
      <c r="E31" s="9">
        <v>772</v>
      </c>
      <c r="F31" s="9">
        <v>0</v>
      </c>
      <c r="G31" s="9">
        <v>953</v>
      </c>
      <c r="H31" s="9">
        <v>953</v>
      </c>
      <c r="I31" s="5">
        <v>953</v>
      </c>
      <c r="J31" s="5">
        <v>976</v>
      </c>
      <c r="K31" s="5">
        <v>976</v>
      </c>
      <c r="L31" s="5">
        <v>976</v>
      </c>
      <c r="M31" s="9">
        <v>0</v>
      </c>
      <c r="N31" s="5">
        <v>1007</v>
      </c>
      <c r="O31" s="5">
        <v>1007</v>
      </c>
      <c r="P31" s="5">
        <v>1200</v>
      </c>
    </row>
    <row r="32" spans="1:16" ht="15.6" x14ac:dyDescent="0.3">
      <c r="A32" s="15" t="s">
        <v>8</v>
      </c>
      <c r="B32" s="8"/>
      <c r="C32" s="8"/>
      <c r="D32" s="8">
        <v>20</v>
      </c>
      <c r="E32" s="9">
        <v>20</v>
      </c>
      <c r="F32" s="9">
        <v>20</v>
      </c>
      <c r="G32" s="9">
        <v>20</v>
      </c>
      <c r="H32" s="9">
        <v>20</v>
      </c>
      <c r="I32" s="5">
        <v>20</v>
      </c>
      <c r="J32" s="5">
        <v>20</v>
      </c>
      <c r="K32" s="5">
        <v>20</v>
      </c>
      <c r="L32" s="5">
        <v>20</v>
      </c>
      <c r="M32" s="9">
        <v>0</v>
      </c>
      <c r="N32" s="5">
        <v>20</v>
      </c>
      <c r="O32" s="5">
        <v>20</v>
      </c>
      <c r="P32" s="5">
        <v>40</v>
      </c>
    </row>
    <row r="33" spans="1:16" ht="15.6" x14ac:dyDescent="0.3">
      <c r="A33" s="15" t="s">
        <v>9</v>
      </c>
      <c r="B33" s="8"/>
      <c r="C33" s="8"/>
      <c r="D33" s="8">
        <v>3750</v>
      </c>
      <c r="E33" s="9">
        <v>4696</v>
      </c>
      <c r="F33" s="9">
        <v>0</v>
      </c>
      <c r="G33" s="9">
        <v>3000</v>
      </c>
      <c r="H33" s="9">
        <v>3000</v>
      </c>
      <c r="I33" s="5">
        <v>9615</v>
      </c>
      <c r="J33" s="5"/>
      <c r="K33" s="5">
        <v>3000</v>
      </c>
      <c r="L33" s="5">
        <v>593</v>
      </c>
      <c r="M33" s="9">
        <v>0</v>
      </c>
      <c r="N33" s="5">
        <v>593</v>
      </c>
      <c r="O33" s="5">
        <v>1000</v>
      </c>
      <c r="P33" s="5">
        <v>1000</v>
      </c>
    </row>
    <row r="34" spans="1:16" ht="15.6" x14ac:dyDescent="0.3">
      <c r="A34" s="15" t="s">
        <v>10</v>
      </c>
      <c r="B34" s="8"/>
      <c r="C34" s="8"/>
      <c r="D34" s="8">
        <v>7500</v>
      </c>
      <c r="E34" s="9">
        <v>20345</v>
      </c>
      <c r="F34" s="9">
        <v>9810</v>
      </c>
      <c r="G34" s="9">
        <v>17310</v>
      </c>
      <c r="H34" s="9">
        <v>5000</v>
      </c>
      <c r="I34" s="5">
        <v>20370</v>
      </c>
      <c r="J34" s="5">
        <v>0</v>
      </c>
      <c r="K34" s="5">
        <v>0</v>
      </c>
      <c r="L34" s="5">
        <v>0</v>
      </c>
      <c r="M34" s="9">
        <v>0</v>
      </c>
      <c r="N34" s="5">
        <v>0</v>
      </c>
      <c r="O34" s="5">
        <v>0</v>
      </c>
      <c r="P34" s="5">
        <v>0</v>
      </c>
    </row>
    <row r="35" spans="1:16" ht="15.6" x14ac:dyDescent="0.3">
      <c r="A35" s="15" t="s">
        <v>47</v>
      </c>
      <c r="B35" s="8"/>
      <c r="C35" s="8"/>
      <c r="D35" s="8">
        <v>500</v>
      </c>
      <c r="E35" s="9">
        <v>0</v>
      </c>
      <c r="F35" s="9">
        <v>403</v>
      </c>
      <c r="G35" s="9">
        <v>500</v>
      </c>
      <c r="H35" s="9">
        <v>750</v>
      </c>
      <c r="I35" s="5">
        <v>234</v>
      </c>
      <c r="J35" s="5"/>
      <c r="K35" s="5">
        <v>1000</v>
      </c>
      <c r="L35" s="5">
        <v>1550</v>
      </c>
      <c r="M35" s="9">
        <v>0</v>
      </c>
      <c r="N35" s="5">
        <v>0</v>
      </c>
      <c r="O35" s="5">
        <v>0</v>
      </c>
      <c r="P35" s="5">
        <v>0</v>
      </c>
    </row>
    <row r="36" spans="1:16" ht="15.6" x14ac:dyDescent="0.3">
      <c r="A36" s="15" t="s">
        <v>38</v>
      </c>
      <c r="B36" s="8"/>
      <c r="C36" s="8"/>
      <c r="D36" s="8">
        <v>1500</v>
      </c>
      <c r="E36" s="9">
        <v>0</v>
      </c>
      <c r="F36" s="9">
        <v>849</v>
      </c>
      <c r="G36" s="9">
        <v>1500</v>
      </c>
      <c r="H36" s="9">
        <v>1500</v>
      </c>
      <c r="I36" s="5">
        <v>1149</v>
      </c>
      <c r="J36" s="5">
        <v>3938</v>
      </c>
      <c r="K36" s="5">
        <v>2000</v>
      </c>
      <c r="L36" s="5">
        <v>4073</v>
      </c>
      <c r="M36" s="9">
        <v>1847</v>
      </c>
      <c r="N36" s="5">
        <v>1847</v>
      </c>
      <c r="O36" s="5">
        <v>1847</v>
      </c>
      <c r="P36" s="5">
        <v>2000</v>
      </c>
    </row>
    <row r="37" spans="1:16" ht="15.6" x14ac:dyDescent="0.3">
      <c r="A37" s="15" t="s">
        <v>21</v>
      </c>
      <c r="B37" s="8"/>
      <c r="C37" s="8"/>
      <c r="D37" s="8">
        <v>500</v>
      </c>
      <c r="E37" s="9">
        <v>0</v>
      </c>
      <c r="F37" s="9">
        <v>0</v>
      </c>
      <c r="G37" s="9">
        <v>500</v>
      </c>
      <c r="H37" s="9">
        <v>500</v>
      </c>
      <c r="I37" s="5">
        <v>2547</v>
      </c>
      <c r="J37" s="5">
        <v>3110</v>
      </c>
      <c r="K37" s="5">
        <v>1000</v>
      </c>
      <c r="L37" s="5">
        <v>1110</v>
      </c>
      <c r="M37" s="9">
        <v>336</v>
      </c>
      <c r="N37" s="5">
        <v>384</v>
      </c>
      <c r="O37" s="5">
        <v>1500</v>
      </c>
      <c r="P37" s="5">
        <v>2000</v>
      </c>
    </row>
    <row r="38" spans="1:16" ht="15.6" x14ac:dyDescent="0.3">
      <c r="A38" s="15" t="s">
        <v>45</v>
      </c>
      <c r="B38" s="8"/>
      <c r="C38" s="8"/>
      <c r="D38" s="8">
        <v>0</v>
      </c>
      <c r="E38" s="9">
        <v>0</v>
      </c>
      <c r="F38" s="9">
        <v>0</v>
      </c>
      <c r="G38" s="9"/>
      <c r="H38" s="9"/>
      <c r="I38" s="5">
        <v>3116</v>
      </c>
      <c r="J38" s="5">
        <v>0</v>
      </c>
      <c r="K38" s="5">
        <v>0</v>
      </c>
      <c r="L38" s="5">
        <v>0</v>
      </c>
      <c r="M38" s="9">
        <v>0</v>
      </c>
      <c r="N38" s="5">
        <v>0</v>
      </c>
      <c r="O38" s="5">
        <v>0</v>
      </c>
      <c r="P38" s="5">
        <v>0</v>
      </c>
    </row>
    <row r="39" spans="1:16" ht="15.6" x14ac:dyDescent="0.3">
      <c r="A39" s="15" t="s">
        <v>26</v>
      </c>
      <c r="B39" s="8"/>
      <c r="C39" s="8"/>
      <c r="D39" s="8">
        <v>300</v>
      </c>
      <c r="E39" s="9">
        <v>513</v>
      </c>
      <c r="F39" s="9">
        <v>144</v>
      </c>
      <c r="G39" s="9">
        <v>144</v>
      </c>
      <c r="H39" s="9">
        <v>300</v>
      </c>
      <c r="I39" s="5">
        <v>268</v>
      </c>
      <c r="J39" s="5">
        <v>216</v>
      </c>
      <c r="K39" s="5">
        <v>300</v>
      </c>
      <c r="L39" s="5">
        <v>288</v>
      </c>
      <c r="M39" s="9">
        <v>164</v>
      </c>
      <c r="N39" s="5">
        <v>204</v>
      </c>
      <c r="O39" s="5">
        <v>500</v>
      </c>
      <c r="P39" s="5">
        <v>500</v>
      </c>
    </row>
    <row r="40" spans="1:16" ht="15.6" x14ac:dyDescent="0.3">
      <c r="A40" s="15" t="s">
        <v>44</v>
      </c>
      <c r="B40" s="8"/>
      <c r="C40" s="8"/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5">
        <v>0</v>
      </c>
      <c r="J40" s="5">
        <v>21648</v>
      </c>
      <c r="K40" s="12">
        <v>50000</v>
      </c>
      <c r="L40" s="5">
        <v>56131</v>
      </c>
      <c r="M40" s="9">
        <v>22111</v>
      </c>
      <c r="N40" s="5">
        <v>22111</v>
      </c>
      <c r="O40" s="12">
        <v>53368</v>
      </c>
      <c r="P40" s="5">
        <v>0</v>
      </c>
    </row>
    <row r="41" spans="1:16" ht="15.6" x14ac:dyDescent="0.3">
      <c r="A41" s="15" t="s">
        <v>11</v>
      </c>
      <c r="B41" s="8"/>
      <c r="C41" s="8"/>
      <c r="D41" s="8">
        <v>1000</v>
      </c>
      <c r="E41" s="9">
        <v>0</v>
      </c>
      <c r="F41" s="9">
        <v>0</v>
      </c>
      <c r="G41" s="9">
        <v>0</v>
      </c>
      <c r="H41" s="9">
        <v>1500</v>
      </c>
      <c r="I41" s="5">
        <v>0</v>
      </c>
      <c r="J41" s="5">
        <v>0</v>
      </c>
      <c r="K41" s="5">
        <v>0</v>
      </c>
      <c r="L41" s="5">
        <v>0</v>
      </c>
      <c r="M41" s="9">
        <v>0</v>
      </c>
      <c r="N41" s="5">
        <v>0</v>
      </c>
      <c r="O41" s="5">
        <v>0</v>
      </c>
      <c r="P41" s="5">
        <v>2000</v>
      </c>
    </row>
    <row r="42" spans="1:16" ht="15.6" x14ac:dyDescent="0.3">
      <c r="A42" s="18"/>
      <c r="B42" s="8"/>
      <c r="C42" s="8"/>
      <c r="D42" s="8">
        <f>SUM(D19:D39)</f>
        <v>28508</v>
      </c>
      <c r="E42" s="9">
        <f>SUM(E19:E39)</f>
        <v>39069</v>
      </c>
      <c r="F42" s="9">
        <f>SUM(F19:F39)</f>
        <v>18984.62</v>
      </c>
      <c r="G42" s="8">
        <f>SUM(G19:G39)</f>
        <v>40103.040000000001</v>
      </c>
      <c r="H42" s="9">
        <f>SUM(H19:H39)</f>
        <v>32199</v>
      </c>
      <c r="I42" s="9">
        <f t="shared" ref="I42:P42" si="1">SUM(I19:I41)</f>
        <v>53995</v>
      </c>
      <c r="J42" s="5">
        <f t="shared" si="1"/>
        <v>43833</v>
      </c>
      <c r="K42" s="12">
        <f t="shared" si="1"/>
        <v>80312</v>
      </c>
      <c r="L42" s="5">
        <f t="shared" si="1"/>
        <v>86433</v>
      </c>
      <c r="M42" s="9">
        <f t="shared" si="1"/>
        <v>37604</v>
      </c>
      <c r="N42" s="5">
        <f t="shared" si="1"/>
        <v>42404</v>
      </c>
      <c r="O42" s="12">
        <f t="shared" si="1"/>
        <v>86467</v>
      </c>
      <c r="P42" s="12">
        <f t="shared" si="1"/>
        <v>34690</v>
      </c>
    </row>
    <row r="43" spans="1:16" ht="15.6" x14ac:dyDescent="0.3">
      <c r="A43" s="18" t="s">
        <v>57</v>
      </c>
      <c r="B43" s="8"/>
      <c r="C43" s="8"/>
      <c r="D43" s="8">
        <v>14994</v>
      </c>
      <c r="E43" s="9">
        <v>166890</v>
      </c>
      <c r="F43" s="9">
        <v>12641</v>
      </c>
      <c r="G43" s="9">
        <v>5012</v>
      </c>
      <c r="H43" s="9">
        <v>2817</v>
      </c>
      <c r="I43" s="5">
        <v>7016</v>
      </c>
      <c r="J43" s="5">
        <v>87707</v>
      </c>
      <c r="K43" s="5">
        <v>46000</v>
      </c>
      <c r="L43" s="5">
        <v>50367</v>
      </c>
      <c r="M43" s="9">
        <v>46115</v>
      </c>
      <c r="N43" s="5">
        <v>41315</v>
      </c>
      <c r="O43" s="12">
        <v>3252</v>
      </c>
      <c r="P43" s="5">
        <v>5400</v>
      </c>
    </row>
    <row r="45" spans="1:16" ht="62.4" x14ac:dyDescent="0.3">
      <c r="A45" s="1" t="s">
        <v>22</v>
      </c>
      <c r="B45" s="2"/>
      <c r="C45" s="2"/>
      <c r="D45" s="3" t="s">
        <v>27</v>
      </c>
      <c r="E45" s="3" t="s">
        <v>29</v>
      </c>
      <c r="F45" s="3" t="s">
        <v>30</v>
      </c>
      <c r="G45" s="3" t="s">
        <v>36</v>
      </c>
      <c r="H45" s="3" t="s">
        <v>28</v>
      </c>
      <c r="I45" s="3" t="s">
        <v>40</v>
      </c>
      <c r="J45" s="3" t="s">
        <v>55</v>
      </c>
      <c r="K45" s="3" t="s">
        <v>50</v>
      </c>
      <c r="L45" s="3" t="s">
        <v>54</v>
      </c>
      <c r="M45" s="3" t="s">
        <v>58</v>
      </c>
      <c r="N45" s="32" t="s">
        <v>63</v>
      </c>
      <c r="O45" s="32" t="s">
        <v>62</v>
      </c>
      <c r="P45" s="33" t="s">
        <v>64</v>
      </c>
    </row>
    <row r="46" spans="1:16" ht="15.6" x14ac:dyDescent="0.3">
      <c r="A46" s="19"/>
      <c r="B46" s="8"/>
      <c r="C46" s="8"/>
      <c r="D46" s="8"/>
      <c r="E46" s="9"/>
      <c r="F46" s="9"/>
      <c r="G46" s="9"/>
      <c r="H46" s="9"/>
      <c r="I46" s="5"/>
      <c r="J46" s="5"/>
      <c r="K46" s="5"/>
      <c r="L46" s="5"/>
      <c r="M46" s="9"/>
      <c r="N46" s="5"/>
      <c r="O46" s="5"/>
      <c r="P46" s="5"/>
    </row>
    <row r="47" spans="1:16" ht="15.6" x14ac:dyDescent="0.3">
      <c r="A47" s="15" t="s">
        <v>20</v>
      </c>
      <c r="B47" s="8"/>
      <c r="C47" s="8"/>
      <c r="D47" s="20">
        <v>25.29</v>
      </c>
      <c r="E47" s="9">
        <v>25.29</v>
      </c>
      <c r="F47" s="9">
        <v>25.29</v>
      </c>
      <c r="G47" s="9">
        <v>25.29</v>
      </c>
      <c r="H47" s="11" t="s">
        <v>35</v>
      </c>
      <c r="I47" s="5">
        <v>26.73</v>
      </c>
      <c r="J47" s="5">
        <v>26.73</v>
      </c>
      <c r="K47" s="5" t="s">
        <v>51</v>
      </c>
      <c r="L47" s="5">
        <v>30.51</v>
      </c>
      <c r="M47" s="9">
        <v>30.51</v>
      </c>
      <c r="N47" s="5">
        <v>30.51</v>
      </c>
      <c r="O47" s="5">
        <v>30.51</v>
      </c>
      <c r="P47" s="5">
        <v>41.58</v>
      </c>
    </row>
    <row r="48" spans="1:16" ht="31.2" x14ac:dyDescent="0.3">
      <c r="A48" s="21" t="s">
        <v>19</v>
      </c>
      <c r="B48" s="8"/>
      <c r="C48" s="8"/>
      <c r="D48" s="8">
        <v>2155</v>
      </c>
      <c r="E48" s="9">
        <v>4000</v>
      </c>
      <c r="F48" s="11" t="s">
        <v>33</v>
      </c>
      <c r="G48" s="11" t="s">
        <v>37</v>
      </c>
      <c r="H48" s="11">
        <v>2000</v>
      </c>
      <c r="I48" s="5">
        <v>3000</v>
      </c>
      <c r="J48" s="5">
        <v>4000</v>
      </c>
      <c r="K48" s="5">
        <v>2000</v>
      </c>
      <c r="L48" s="5">
        <v>4000</v>
      </c>
      <c r="M48" s="9">
        <v>2000</v>
      </c>
      <c r="N48" s="5">
        <v>2000</v>
      </c>
      <c r="O48" s="5">
        <v>2000</v>
      </c>
      <c r="P48" s="5">
        <v>5000</v>
      </c>
    </row>
    <row r="49" spans="1:16" ht="15.6" x14ac:dyDescent="0.3">
      <c r="A49" s="21"/>
      <c r="B49" s="8"/>
      <c r="C49" s="8"/>
      <c r="D49" s="8"/>
      <c r="E49" s="9"/>
      <c r="F49" s="11"/>
      <c r="G49" s="11"/>
      <c r="H49" s="11"/>
      <c r="I49" s="5"/>
      <c r="J49" s="5"/>
      <c r="K49" s="5"/>
      <c r="L49" s="5"/>
      <c r="M49" s="9"/>
      <c r="N49" s="5"/>
      <c r="O49" s="5"/>
      <c r="P49" s="31"/>
    </row>
    <row r="50" spans="1:16" ht="15.6" x14ac:dyDescent="0.3">
      <c r="A50" s="18" t="s">
        <v>13</v>
      </c>
      <c r="B50" s="8"/>
      <c r="C50" s="8"/>
      <c r="D50" s="8">
        <v>0</v>
      </c>
      <c r="E50" s="9">
        <v>0</v>
      </c>
      <c r="F50" s="9">
        <v>0</v>
      </c>
      <c r="G50" s="9">
        <v>0</v>
      </c>
      <c r="H50" s="22" t="s">
        <v>34</v>
      </c>
      <c r="I50" s="5">
        <v>0</v>
      </c>
      <c r="J50" s="5">
        <v>0</v>
      </c>
      <c r="K50" s="22" t="s">
        <v>34</v>
      </c>
      <c r="L50" s="5">
        <v>0</v>
      </c>
      <c r="M50" s="9"/>
      <c r="N50" s="5"/>
      <c r="O50" s="5"/>
      <c r="P50" s="34" t="s">
        <v>67</v>
      </c>
    </row>
    <row r="51" spans="1:16" ht="72" x14ac:dyDescent="0.3">
      <c r="A51" s="18"/>
      <c r="B51" s="8"/>
      <c r="C51" s="8"/>
      <c r="D51" s="8"/>
      <c r="E51" s="9"/>
      <c r="F51" s="23" t="s">
        <v>52</v>
      </c>
      <c r="G51" s="23" t="s">
        <v>48</v>
      </c>
      <c r="H51" s="24" t="s">
        <v>39</v>
      </c>
      <c r="I51" s="5"/>
      <c r="J51" s="5"/>
      <c r="K51" s="24" t="s">
        <v>39</v>
      </c>
      <c r="L51" s="26" t="s">
        <v>53</v>
      </c>
      <c r="M51" s="9"/>
      <c r="N51" s="5"/>
      <c r="O51" s="5"/>
      <c r="P51" s="26" t="s">
        <v>68</v>
      </c>
    </row>
  </sheetData>
  <mergeCells count="1">
    <mergeCell ref="A1:P1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Christine Barlow</cp:lastModifiedBy>
  <cp:lastPrinted>2023-12-13T08:35:44Z</cp:lastPrinted>
  <dcterms:created xsi:type="dcterms:W3CDTF">2019-10-30T16:54:14Z</dcterms:created>
  <dcterms:modified xsi:type="dcterms:W3CDTF">2023-12-13T12:39:16Z</dcterms:modified>
</cp:coreProperties>
</file>