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hen Parish Council\Accounts\Accounts\2022-2023\"/>
    </mc:Choice>
  </mc:AlternateContent>
  <xr:revisionPtr revIDLastSave="0" documentId="8_{3F6599F9-A613-4C40-A2C7-5AD0C9FEB1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Payments!$B$2:$N$58</definedName>
    <definedName name="_xlnm.Print_Area" localSheetId="1">Receipts!$B$2:$H$17</definedName>
    <definedName name="_xlnm.Print_Area" localSheetId="2">Reconcilliation!$B$2:$G$14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I55" i="1"/>
  <c r="M55" i="1"/>
  <c r="L55" i="1"/>
  <c r="K55" i="1"/>
  <c r="J55" i="1"/>
  <c r="H55" i="1"/>
  <c r="F55" i="1"/>
  <c r="N55" i="1"/>
  <c r="F13" i="3"/>
  <c r="F12" i="3"/>
  <c r="D16" i="2"/>
  <c r="H15" i="2"/>
</calcChain>
</file>

<file path=xl/sharedStrings.xml><?xml version="1.0" encoding="utf-8"?>
<sst xmlns="http://schemas.openxmlformats.org/spreadsheetml/2006/main" count="148" uniqueCount="98">
  <si>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</si>
  <si>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</si>
  <si>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</si>
  <si>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</si>
  <si>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</si>
  <si>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</si>
  <si>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</si>
  <si>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</si>
  <si>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</si>
  <si>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</si>
  <si>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</si>
  <si>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</si>
  <si>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</si>
  <si>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</si>
  <si>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</si>
  <si>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</si>
  <si>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</si>
  <si>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</si>
  <si>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</si>
  <si>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</si>
  <si>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Interest</t>
  </si>
  <si>
    <t>Precept</t>
  </si>
  <si>
    <t>Total Receipts</t>
  </si>
  <si>
    <t>Receipts</t>
  </si>
  <si>
    <t>Payments</t>
  </si>
  <si>
    <t>Total</t>
  </si>
  <si>
    <t>Nett</t>
  </si>
  <si>
    <t>Movement on bank accounts</t>
  </si>
  <si>
    <t>Movement on draft accounts</t>
  </si>
  <si>
    <t>Difference</t>
  </si>
  <si>
    <t>Hilary Hutson</t>
  </si>
  <si>
    <t xml:space="preserve">Reconcilliation </t>
  </si>
  <si>
    <t>Karen Melville-Ross</t>
  </si>
  <si>
    <t>HMRC</t>
  </si>
  <si>
    <t>VAT Rebate</t>
  </si>
  <si>
    <t>Ashen Village Hall</t>
  </si>
  <si>
    <t>ASHEN PARISH COUNCIL</t>
  </si>
  <si>
    <t>Street Cleaning</t>
  </si>
  <si>
    <t>Opening Balance at 1st April 2022</t>
  </si>
  <si>
    <t>Current Account at 1st April 2022</t>
  </si>
  <si>
    <t>Hall Hire</t>
  </si>
  <si>
    <t>Clerking -March</t>
  </si>
  <si>
    <t>Clerking  - April</t>
  </si>
  <si>
    <t>Litter Picking- April</t>
  </si>
  <si>
    <t>Litter Picking - March</t>
  </si>
  <si>
    <t>litter Picking - May</t>
  </si>
  <si>
    <t>Litter Picking June</t>
  </si>
  <si>
    <t>RCCE</t>
  </si>
  <si>
    <t>Annual Subs</t>
  </si>
  <si>
    <t>Clerking - June</t>
  </si>
  <si>
    <t>Hire of Hall</t>
  </si>
  <si>
    <t>Maureen Rigg</t>
  </si>
  <si>
    <t>Contribution to Newsletter</t>
  </si>
  <si>
    <t>Litter Picking July</t>
  </si>
  <si>
    <t>Clerking - may</t>
  </si>
  <si>
    <t>Community heartbeat</t>
  </si>
  <si>
    <t>Defib pads</t>
  </si>
  <si>
    <t>Coline Stour</t>
  </si>
  <si>
    <t>subscription</t>
  </si>
  <si>
    <t>DD</t>
  </si>
  <si>
    <t>Grass Cutting</t>
  </si>
  <si>
    <t>Ashen Parish Council</t>
  </si>
  <si>
    <t>BHIB</t>
  </si>
  <si>
    <t>Clerking - July</t>
  </si>
  <si>
    <t>EALC</t>
  </si>
  <si>
    <t>Annual Sub</t>
  </si>
  <si>
    <t>Litter Picking Aug</t>
  </si>
  <si>
    <t>Clerking - Aug</t>
  </si>
  <si>
    <t>Clerking Sept</t>
  </si>
  <si>
    <t>Robin Purchas</t>
  </si>
  <si>
    <t>PCC</t>
  </si>
  <si>
    <t>Church Maintenance Grant</t>
  </si>
  <si>
    <t>litter picking Sept</t>
  </si>
  <si>
    <t>Clerking (Oct)</t>
  </si>
  <si>
    <t xml:space="preserve"> Ashen Village Hall</t>
  </si>
  <si>
    <t>Electricity Contribution</t>
  </si>
  <si>
    <t>Grant</t>
  </si>
  <si>
    <t xml:space="preserve">Litter picking (Oct) </t>
  </si>
  <si>
    <t>Play Safety</t>
  </si>
  <si>
    <t>Play area inspection</t>
  </si>
  <si>
    <t>Replacement Football Nets reimbursement</t>
  </si>
  <si>
    <t>Litter Picking (Nov)</t>
  </si>
  <si>
    <t>Clerking (Nov)</t>
  </si>
  <si>
    <t>Paul Chinery</t>
  </si>
  <si>
    <t>Hedge Cutting</t>
  </si>
  <si>
    <t>Litter Picking (Dec)</t>
  </si>
  <si>
    <t>Keith C</t>
  </si>
  <si>
    <t>Replacement Village Sign Post</t>
  </si>
  <si>
    <t>Clerking (Dec)</t>
  </si>
  <si>
    <t>Litter Picking (Jan)</t>
  </si>
  <si>
    <t>Clerking (Jan)</t>
  </si>
  <si>
    <t>Year End Account 31 March 2023</t>
  </si>
  <si>
    <t xml:space="preserve"> Year End Account 31 March 2023</t>
  </si>
  <si>
    <t>PARISH OF ASHEN              Account 31 March 2023</t>
  </si>
  <si>
    <t>litter picking (Feb)</t>
  </si>
  <si>
    <t>Clerking (Feb)</t>
  </si>
  <si>
    <t>Closing Balance 31st March 2023</t>
  </si>
  <si>
    <t>Current Account at 31st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</si>
</sst>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</numFmts>
  <fonts count="16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  <font>
      <sz val="11"/>
      <color rgb="FF000000"/>
      <name val="Calibri"/>
      <family val="2"/>
      <scheme val="minor"/>
    </font>
    <font>
      <sz val="8"/>
      <name val="Arial1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113">
    <xf numFmtId="0" fontId="0" fillId="0" borderId="0" xfId="0"/>
    <xf numFmtId="164" fontId="1" fillId="0" borderId="0" xfId="1" applyNumberFormat="1" applyAlignment="1">
      <alignment horizontal="center"/>
    </xf>
    <xf numFmtId="165" fontId="1" fillId="0" borderId="0" xfId="1" applyAlignment="1">
      <alignment horizontal="center"/>
    </xf>
    <xf numFmtId="165" fontId="1" fillId="0" borderId="0" xfId="1"/>
    <xf numFmtId="165" fontId="1" fillId="0" borderId="3" xfId="1" applyBorder="1"/>
    <xf numFmtId="165" fontId="1" fillId="0" borderId="3" xfId="1" applyBorder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6" xfId="1" applyNumberFormat="1" applyFont="1" applyBorder="1" applyAlignment="1">
      <alignment horizontal="center"/>
    </xf>
    <xf numFmtId="165" fontId="1" fillId="0" borderId="8" xfId="1" applyBorder="1" applyAlignment="1">
      <alignment horizontal="center"/>
    </xf>
    <xf numFmtId="168" fontId="1" fillId="0" borderId="10" xfId="1" applyNumberFormat="1" applyBorder="1" applyAlignment="1">
      <alignment horizontal="center"/>
    </xf>
    <xf numFmtId="165" fontId="1" fillId="0" borderId="11" xfId="1" applyBorder="1" applyAlignment="1">
      <alignment horizontal="center"/>
    </xf>
    <xf numFmtId="167" fontId="1" fillId="0" borderId="11" xfId="1" applyNumberFormat="1" applyBorder="1"/>
    <xf numFmtId="167" fontId="1" fillId="0" borderId="11" xfId="1" applyNumberFormat="1" applyBorder="1" applyAlignment="1">
      <alignment horizontal="center"/>
    </xf>
    <xf numFmtId="167" fontId="1" fillId="0" borderId="12" xfId="1" applyNumberFormat="1" applyBorder="1" applyAlignment="1">
      <alignment horizontal="center"/>
    </xf>
    <xf numFmtId="166" fontId="1" fillId="0" borderId="11" xfId="1" applyNumberFormat="1" applyBorder="1"/>
    <xf numFmtId="167" fontId="1" fillId="0" borderId="11" xfId="1" applyNumberFormat="1" applyBorder="1" applyAlignment="1">
      <alignment horizontal="center" shrinkToFit="1"/>
    </xf>
    <xf numFmtId="167" fontId="1" fillId="0" borderId="0" xfId="1" applyNumberFormat="1" applyAlignment="1">
      <alignment horizontal="center"/>
    </xf>
    <xf numFmtId="16" fontId="0" fillId="0" borderId="0" xfId="0" applyNumberFormat="1"/>
    <xf numFmtId="164" fontId="1" fillId="0" borderId="13" xfId="1" applyNumberFormat="1" applyBorder="1" applyAlignment="1">
      <alignment horizontal="center"/>
    </xf>
    <xf numFmtId="165" fontId="1" fillId="0" borderId="14" xfId="1" applyBorder="1" applyAlignment="1">
      <alignment horizontal="center"/>
    </xf>
    <xf numFmtId="166" fontId="1" fillId="0" borderId="14" xfId="1" applyNumberFormat="1" applyBorder="1"/>
    <xf numFmtId="167" fontId="1" fillId="0" borderId="14" xfId="1" applyNumberFormat="1" applyBorder="1" applyAlignment="1">
      <alignment horizontal="center"/>
    </xf>
    <xf numFmtId="167" fontId="1" fillId="0" borderId="15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Alignment="1">
      <alignment horizontal="center"/>
    </xf>
    <xf numFmtId="165" fontId="1" fillId="0" borderId="16" xfId="1" applyBorder="1"/>
    <xf numFmtId="165" fontId="1" fillId="0" borderId="9" xfId="1" applyBorder="1" applyAlignment="1">
      <alignment horizontal="center"/>
    </xf>
    <xf numFmtId="168" fontId="1" fillId="0" borderId="7" xfId="1" applyNumberFormat="1" applyBorder="1" applyAlignment="1">
      <alignment horizontal="center"/>
    </xf>
    <xf numFmtId="165" fontId="1" fillId="0" borderId="11" xfId="1" applyBorder="1"/>
    <xf numFmtId="165" fontId="1" fillId="0" borderId="12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65" fontId="1" fillId="0" borderId="14" xfId="1" applyBorder="1"/>
    <xf numFmtId="165" fontId="1" fillId="0" borderId="15" xfId="1" applyBorder="1" applyAlignment="1">
      <alignment horizontal="center"/>
    </xf>
    <xf numFmtId="164" fontId="8" fillId="0" borderId="2" xfId="1" applyNumberFormat="1" applyFont="1" applyBorder="1" applyAlignment="1">
      <alignment horizontal="center" vertical="top" wrapText="1"/>
    </xf>
    <xf numFmtId="165" fontId="8" fillId="0" borderId="5" xfId="1" applyFont="1" applyBorder="1" applyAlignment="1">
      <alignment horizontal="center" vertical="top" wrapText="1"/>
    </xf>
    <xf numFmtId="167" fontId="8" fillId="0" borderId="5" xfId="1" applyNumberFormat="1" applyFont="1" applyBorder="1" applyAlignment="1">
      <alignment horizontal="center" vertical="top" wrapText="1"/>
    </xf>
    <xf numFmtId="167" fontId="8" fillId="0" borderId="6" xfId="1" applyNumberFormat="1" applyFont="1" applyBorder="1" applyAlignment="1">
      <alignment horizontal="center" vertical="top" wrapText="1"/>
    </xf>
    <xf numFmtId="165" fontId="8" fillId="0" borderId="0" xfId="1" applyFont="1" applyAlignment="1">
      <alignment horizontal="center"/>
    </xf>
    <xf numFmtId="165" fontId="1" fillId="0" borderId="20" xfId="1" applyBorder="1" applyAlignment="1">
      <alignment horizontal="center"/>
    </xf>
    <xf numFmtId="165" fontId="1" fillId="0" borderId="10" xfId="1" applyBorder="1" applyAlignment="1">
      <alignment horizontal="center"/>
    </xf>
    <xf numFmtId="165" fontId="8" fillId="0" borderId="21" xfId="1" applyFont="1" applyBorder="1" applyAlignment="1">
      <alignment horizontal="center"/>
    </xf>
    <xf numFmtId="165" fontId="8" fillId="0" borderId="0" xfId="1" applyFont="1"/>
    <xf numFmtId="165" fontId="1" fillId="0" borderId="22" xfId="1" applyBorder="1" applyAlignment="1">
      <alignment horizontal="center"/>
    </xf>
    <xf numFmtId="165" fontId="1" fillId="0" borderId="0" xfId="1" applyAlignment="1">
      <alignment horizontal="right"/>
    </xf>
    <xf numFmtId="165" fontId="1" fillId="0" borderId="7" xfId="1" applyBorder="1"/>
    <xf numFmtId="165" fontId="1" fillId="0" borderId="8" xfId="1" applyBorder="1"/>
    <xf numFmtId="167" fontId="1" fillId="0" borderId="8" xfId="1" applyNumberFormat="1" applyBorder="1"/>
    <xf numFmtId="165" fontId="1" fillId="0" borderId="9" xfId="1" applyBorder="1" applyAlignment="1">
      <alignment horizontal="right"/>
    </xf>
    <xf numFmtId="165" fontId="1" fillId="0" borderId="10" xfId="1" applyBorder="1"/>
    <xf numFmtId="167" fontId="1" fillId="0" borderId="12" xfId="1" applyNumberFormat="1" applyBorder="1" applyAlignment="1">
      <alignment horizontal="right"/>
    </xf>
    <xf numFmtId="165" fontId="12" fillId="0" borderId="11" xfId="1" applyFont="1" applyBorder="1"/>
    <xf numFmtId="167" fontId="12" fillId="0" borderId="11" xfId="1" applyNumberFormat="1" applyFont="1" applyBorder="1"/>
    <xf numFmtId="165" fontId="1" fillId="0" borderId="22" xfId="1" applyBorder="1"/>
    <xf numFmtId="165" fontId="12" fillId="0" borderId="24" xfId="1" applyFont="1" applyBorder="1"/>
    <xf numFmtId="167" fontId="12" fillId="0" borderId="24" xfId="1" applyNumberFormat="1" applyFont="1" applyBorder="1"/>
    <xf numFmtId="167" fontId="1" fillId="0" borderId="23" xfId="1" applyNumberFormat="1" applyBorder="1" applyAlignment="1">
      <alignment horizontal="right"/>
    </xf>
    <xf numFmtId="164" fontId="8" fillId="0" borderId="17" xfId="1" applyNumberFormat="1" applyFont="1" applyBorder="1" applyAlignment="1">
      <alignment horizontal="center" vertical="top" wrapText="1"/>
    </xf>
    <xf numFmtId="165" fontId="8" fillId="0" borderId="3" xfId="1" applyFont="1" applyBorder="1" applyAlignment="1">
      <alignment horizontal="center" vertical="top" wrapText="1"/>
    </xf>
    <xf numFmtId="167" fontId="8" fillId="0" borderId="18" xfId="1" applyNumberFormat="1" applyFont="1" applyBorder="1" applyAlignment="1">
      <alignment horizontal="center" vertical="top" wrapText="1"/>
    </xf>
    <xf numFmtId="167" fontId="8" fillId="0" borderId="19" xfId="1" applyNumberFormat="1" applyFont="1" applyBorder="1" applyAlignment="1">
      <alignment horizontal="center" vertical="top" wrapText="1"/>
    </xf>
    <xf numFmtId="168" fontId="8" fillId="0" borderId="17" xfId="1" applyNumberFormat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168" fontId="8" fillId="0" borderId="0" xfId="1" applyNumberFormat="1" applyFont="1" applyBorder="1" applyAlignment="1">
      <alignment horizontal="center"/>
    </xf>
    <xf numFmtId="165" fontId="8" fillId="0" borderId="25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1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0" fontId="8" fillId="0" borderId="1" xfId="1" applyNumberFormat="1" applyFont="1" applyBorder="1" applyAlignment="1">
      <alignment horizontal="center"/>
    </xf>
    <xf numFmtId="170" fontId="8" fillId="0" borderId="0" xfId="1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170" fontId="13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1" applyNumberFormat="1" applyAlignment="1">
      <alignment horizontal="center"/>
    </xf>
    <xf numFmtId="170" fontId="8" fillId="0" borderId="12" xfId="1" applyNumberFormat="1" applyFont="1" applyBorder="1" applyAlignment="1">
      <alignment horizontal="center"/>
    </xf>
    <xf numFmtId="170" fontId="8" fillId="0" borderId="23" xfId="1" applyNumberFormat="1" applyFont="1" applyBorder="1" applyAlignment="1">
      <alignment horizontal="center"/>
    </xf>
    <xf numFmtId="170" fontId="1" fillId="0" borderId="8" xfId="1" applyNumberFormat="1" applyBorder="1"/>
    <xf numFmtId="170" fontId="1" fillId="0" borderId="11" xfId="1" applyNumberFormat="1" applyBorder="1"/>
    <xf numFmtId="170" fontId="1" fillId="0" borderId="0" xfId="1" applyNumberFormat="1" applyAlignment="1">
      <alignment horizontal="center" shrinkToFit="1"/>
    </xf>
    <xf numFmtId="170" fontId="8" fillId="0" borderId="18" xfId="1" applyNumberFormat="1" applyFont="1" applyBorder="1" applyAlignment="1">
      <alignment horizontal="center"/>
    </xf>
    <xf numFmtId="170" fontId="8" fillId="0" borderId="19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5" fontId="1" fillId="0" borderId="0" xfId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170" fontId="1" fillId="0" borderId="11" xfId="1" applyNumberFormat="1" applyBorder="1" applyAlignment="1">
      <alignment horizontal="left"/>
    </xf>
    <xf numFmtId="170" fontId="1" fillId="0" borderId="24" xfId="1" applyNumberFormat="1" applyBorder="1" applyAlignment="1">
      <alignment horizontal="left"/>
    </xf>
    <xf numFmtId="167" fontId="1" fillId="0" borderId="3" xfId="1" applyNumberFormat="1" applyBorder="1" applyAlignment="1">
      <alignment horizontal="center"/>
    </xf>
    <xf numFmtId="167" fontId="1" fillId="0" borderId="14" xfId="1" applyNumberFormat="1" applyBorder="1" applyAlignment="1">
      <alignment horizontal="center" shrinkToFit="1"/>
    </xf>
    <xf numFmtId="164" fontId="1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left" indent="17"/>
    </xf>
    <xf numFmtId="165" fontId="6" fillId="0" borderId="2" xfId="1" applyFont="1" applyBorder="1" applyAlignment="1">
      <alignment horizontal="center"/>
    </xf>
    <xf numFmtId="168" fontId="1" fillId="0" borderId="0" xfId="1" applyNumberFormat="1" applyAlignment="1">
      <alignment horizontal="left"/>
    </xf>
    <xf numFmtId="0" fontId="0" fillId="0" borderId="0" xfId="0" applyAlignment="1">
      <alignment horizontal="left"/>
    </xf>
    <xf numFmtId="168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10" fillId="0" borderId="1" xfId="1" applyFont="1" applyBorder="1" applyAlignment="1">
      <alignment horizontal="center"/>
    </xf>
    <xf numFmtId="165" fontId="11" fillId="0" borderId="1" xfId="1" applyFont="1" applyBorder="1" applyAlignment="1">
      <alignment horizontal="left" vertical="center"/>
    </xf>
    <xf numFmtId="165" fontId="12" fillId="0" borderId="1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2"/>
  <sheetViews>
    <sheetView tabSelected="1" topLeftCell="B29" zoomScale="102" zoomScaleNormal="130" workbookViewId="0">
      <selection activeCell="N56" sqref="N56"/>
    </sheetView>
  </sheetViews>
  <sheetFormatPr defaultRowHeight="14.5"/>
  <cols>
    <col min="1" max="1" width="4.5" customWidth="1"/>
    <col min="2" max="2" width="8.6640625" style="1" customWidth="1"/>
    <col min="3" max="3" width="6.1640625" style="2" customWidth="1"/>
    <col min="4" max="4" width="18.08203125" style="3" customWidth="1"/>
    <col min="5" max="5" width="21.1640625" style="3" customWidth="1"/>
    <col min="6" max="6" width="11.58203125" style="2" customWidth="1"/>
    <col min="7" max="7" width="7" style="2" customWidth="1"/>
    <col min="8" max="8" width="6.83203125" style="2" customWidth="1"/>
    <col min="9" max="9" width="9" style="2" customWidth="1"/>
    <col min="10" max="10" width="9.6640625" style="2" customWidth="1"/>
    <col min="11" max="11" width="8.6640625" style="2" customWidth="1"/>
    <col min="12" max="12" width="9.83203125" style="2" customWidth="1"/>
    <col min="13" max="13" width="13.08203125" style="2" customWidth="1"/>
    <col min="14" max="14" width="10" style="2" customWidth="1"/>
    <col min="15" max="1023" width="8.08203125" style="3" customWidth="1"/>
    <col min="1024" max="1024" width="18" style="3" customWidth="1"/>
    <col min="1025" max="1025" width="9" customWidth="1"/>
  </cols>
  <sheetData>
    <row r="1" spans="1:1024" ht="15" thickBot="1">
      <c r="A1" t="s">
        <v>0</v>
      </c>
      <c r="E1" s="48" t="s">
        <v>61</v>
      </c>
    </row>
    <row r="2" spans="1:1024" ht="25.5" thickBot="1">
      <c r="B2" s="102" t="s">
        <v>36</v>
      </c>
      <c r="C2" s="103"/>
      <c r="D2" s="103"/>
      <c r="E2" s="104" t="s">
        <v>91</v>
      </c>
      <c r="F2" s="104"/>
      <c r="G2" s="104"/>
      <c r="H2" s="104"/>
      <c r="I2" s="104"/>
      <c r="J2" s="104"/>
      <c r="K2" s="104"/>
      <c r="L2" s="104"/>
      <c r="M2" s="104"/>
      <c r="N2" s="104"/>
    </row>
    <row r="3" spans="1:1024" ht="20.5" thickBot="1">
      <c r="B3" s="105" t="s">
        <v>2</v>
      </c>
      <c r="C3" s="105"/>
      <c r="D3" s="105"/>
      <c r="E3" s="4"/>
      <c r="G3" s="5"/>
      <c r="H3" s="5"/>
      <c r="I3" s="5"/>
      <c r="J3" s="5"/>
      <c r="K3" s="5"/>
      <c r="L3" s="5"/>
      <c r="M3" s="6"/>
      <c r="N3" s="7"/>
    </row>
    <row r="4" spans="1:1024" ht="15" thickBot="1">
      <c r="A4" s="8"/>
      <c r="B4" s="9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8"/>
    </row>
    <row r="5" spans="1:1024">
      <c r="A5" s="23"/>
      <c r="B5" s="15">
        <v>44656</v>
      </c>
      <c r="C5" s="16">
        <v>691</v>
      </c>
      <c r="D5" s="20" t="s">
        <v>30</v>
      </c>
      <c r="E5" s="20" t="s">
        <v>44</v>
      </c>
      <c r="F5" s="18"/>
      <c r="G5" s="18"/>
      <c r="H5" s="18"/>
      <c r="I5" s="18"/>
      <c r="J5" s="18"/>
      <c r="K5" s="18">
        <v>46.5</v>
      </c>
      <c r="L5" s="18"/>
      <c r="M5" s="18">
        <v>46.5</v>
      </c>
      <c r="N5" s="19"/>
    </row>
    <row r="6" spans="1:1024">
      <c r="B6" s="15">
        <v>44657</v>
      </c>
      <c r="C6" s="16">
        <v>692</v>
      </c>
      <c r="D6" s="20" t="s">
        <v>32</v>
      </c>
      <c r="E6" s="20" t="s">
        <v>41</v>
      </c>
      <c r="F6" s="21"/>
      <c r="G6" s="18"/>
      <c r="H6" s="18"/>
      <c r="I6" s="18"/>
      <c r="J6" s="18">
        <v>127.32</v>
      </c>
      <c r="K6" s="18"/>
      <c r="L6" s="21"/>
      <c r="M6" s="21">
        <v>127.32</v>
      </c>
      <c r="N6" s="19"/>
    </row>
    <row r="7" spans="1:1024">
      <c r="B7" s="15">
        <v>44679</v>
      </c>
      <c r="C7" s="16">
        <v>689</v>
      </c>
      <c r="D7" s="20" t="s">
        <v>35</v>
      </c>
      <c r="E7" s="20" t="s">
        <v>40</v>
      </c>
      <c r="F7" s="18"/>
      <c r="G7" s="18"/>
      <c r="H7" s="18"/>
      <c r="I7" s="18"/>
      <c r="J7" s="18"/>
      <c r="K7" s="18"/>
      <c r="L7" s="18">
        <v>20</v>
      </c>
      <c r="M7" s="18">
        <v>20</v>
      </c>
      <c r="N7" s="19"/>
    </row>
    <row r="8" spans="1:1024">
      <c r="B8" s="15">
        <v>44686</v>
      </c>
      <c r="C8" s="16">
        <v>694</v>
      </c>
      <c r="D8" s="20" t="s">
        <v>32</v>
      </c>
      <c r="E8" s="20" t="s">
        <v>42</v>
      </c>
      <c r="F8" s="21"/>
      <c r="G8" s="18"/>
      <c r="H8" s="18"/>
      <c r="I8" s="18"/>
      <c r="J8" s="18">
        <v>82.01</v>
      </c>
      <c r="K8" s="18"/>
      <c r="L8" s="18"/>
      <c r="M8" s="21">
        <v>82.01</v>
      </c>
      <c r="N8" s="19"/>
    </row>
    <row r="9" spans="1:1024">
      <c r="B9" s="15">
        <v>44708</v>
      </c>
      <c r="C9" s="16">
        <v>693</v>
      </c>
      <c r="D9" s="20" t="s">
        <v>30</v>
      </c>
      <c r="E9" s="20" t="s">
        <v>43</v>
      </c>
      <c r="F9" s="18"/>
      <c r="G9" s="21"/>
      <c r="H9" s="18"/>
      <c r="I9" s="18"/>
      <c r="J9" s="18"/>
      <c r="K9" s="18">
        <v>46.49</v>
      </c>
      <c r="L9" s="18"/>
      <c r="M9" s="18">
        <v>46.49</v>
      </c>
      <c r="N9" s="19"/>
    </row>
    <row r="10" spans="1:1024">
      <c r="B10" s="15">
        <v>44708</v>
      </c>
      <c r="C10" s="16">
        <v>695</v>
      </c>
      <c r="D10" s="20" t="s">
        <v>30</v>
      </c>
      <c r="E10" s="20" t="s">
        <v>45</v>
      </c>
      <c r="F10" s="18"/>
      <c r="G10" s="21"/>
      <c r="H10" s="18"/>
      <c r="I10" s="18"/>
      <c r="J10" s="18"/>
      <c r="K10" s="18">
        <v>44</v>
      </c>
      <c r="L10" s="18"/>
      <c r="M10" s="18">
        <v>44</v>
      </c>
      <c r="N10" s="19"/>
    </row>
    <row r="11" spans="1:1024">
      <c r="B11" s="15">
        <v>44719</v>
      </c>
      <c r="C11" s="16">
        <v>697</v>
      </c>
      <c r="D11" s="20" t="s">
        <v>32</v>
      </c>
      <c r="E11" s="20" t="s">
        <v>54</v>
      </c>
      <c r="F11" s="18"/>
      <c r="G11" s="21"/>
      <c r="H11" s="18"/>
      <c r="I11" s="18"/>
      <c r="J11" s="18">
        <v>186.37</v>
      </c>
      <c r="K11" s="18"/>
      <c r="L11" s="18"/>
      <c r="M11" s="18">
        <v>186.37</v>
      </c>
      <c r="N11" s="19">
        <v>5.25</v>
      </c>
    </row>
    <row r="12" spans="1:1024">
      <c r="B12" s="15">
        <v>44725</v>
      </c>
      <c r="C12" s="16">
        <v>696</v>
      </c>
      <c r="D12" s="20" t="s">
        <v>55</v>
      </c>
      <c r="E12" s="20" t="s">
        <v>56</v>
      </c>
      <c r="F12" s="18"/>
      <c r="G12" s="18"/>
      <c r="H12" s="18"/>
      <c r="I12" s="18"/>
      <c r="J12" s="18"/>
      <c r="K12" s="18"/>
      <c r="L12" s="18">
        <v>55.2</v>
      </c>
      <c r="M12" s="18">
        <v>55.2</v>
      </c>
      <c r="N12" s="19">
        <v>8.4</v>
      </c>
    </row>
    <row r="13" spans="1:1024">
      <c r="B13" s="15">
        <v>44732</v>
      </c>
      <c r="C13" s="16" t="s">
        <v>59</v>
      </c>
      <c r="D13" s="20" t="s">
        <v>57</v>
      </c>
      <c r="E13" s="20" t="s">
        <v>58</v>
      </c>
      <c r="F13" s="18"/>
      <c r="G13" s="18"/>
      <c r="H13" s="18"/>
      <c r="I13" s="18">
        <v>5</v>
      </c>
      <c r="J13" s="18"/>
      <c r="K13" s="18"/>
      <c r="L13" s="18"/>
      <c r="M13" s="18">
        <v>5</v>
      </c>
      <c r="N13" s="19"/>
    </row>
    <row r="14" spans="1:1024">
      <c r="B14" s="15">
        <v>44734</v>
      </c>
      <c r="C14" s="16">
        <v>699</v>
      </c>
      <c r="D14" s="20" t="s">
        <v>16</v>
      </c>
      <c r="E14" s="20" t="s">
        <v>60</v>
      </c>
      <c r="F14" s="18">
        <v>522</v>
      </c>
      <c r="G14" s="18"/>
      <c r="H14" s="18"/>
      <c r="I14" s="18"/>
      <c r="J14" s="18"/>
      <c r="K14" s="18"/>
      <c r="L14" s="18"/>
      <c r="M14" s="18">
        <v>522</v>
      </c>
      <c r="N14" s="19">
        <v>87</v>
      </c>
    </row>
    <row r="15" spans="1:1024">
      <c r="B15" s="15">
        <v>44749</v>
      </c>
      <c r="C15" s="16">
        <v>701</v>
      </c>
      <c r="D15" s="20" t="s">
        <v>30</v>
      </c>
      <c r="E15" s="20" t="s">
        <v>46</v>
      </c>
      <c r="F15" s="18"/>
      <c r="G15" s="18"/>
      <c r="H15" s="18"/>
      <c r="I15" s="18"/>
      <c r="J15" s="18"/>
      <c r="K15" s="18">
        <v>44</v>
      </c>
      <c r="L15" s="18"/>
      <c r="M15" s="18">
        <v>44</v>
      </c>
      <c r="N15" s="19"/>
    </row>
    <row r="16" spans="1:1024">
      <c r="B16" s="15">
        <v>44753</v>
      </c>
      <c r="C16" s="16">
        <v>700</v>
      </c>
      <c r="D16" s="20" t="s">
        <v>47</v>
      </c>
      <c r="E16" s="20" t="s">
        <v>48</v>
      </c>
      <c r="F16" s="18"/>
      <c r="G16" s="18"/>
      <c r="H16" s="21"/>
      <c r="I16" s="18">
        <v>52.8</v>
      </c>
      <c r="J16" s="18"/>
      <c r="K16" s="18"/>
      <c r="L16" s="18"/>
      <c r="M16" s="18">
        <v>52.8</v>
      </c>
      <c r="N16" s="19">
        <v>8.8000000000000007</v>
      </c>
    </row>
    <row r="17" spans="2:14">
      <c r="B17" s="15">
        <v>44754</v>
      </c>
      <c r="C17" s="16">
        <v>702</v>
      </c>
      <c r="D17" s="20" t="s">
        <v>32</v>
      </c>
      <c r="E17" s="20" t="s">
        <v>49</v>
      </c>
      <c r="F17" s="18"/>
      <c r="G17" s="18"/>
      <c r="H17" s="21"/>
      <c r="I17" s="18"/>
      <c r="J17" s="18">
        <v>53.01</v>
      </c>
      <c r="K17" s="18"/>
      <c r="L17" s="18"/>
      <c r="M17" s="21">
        <v>53.01</v>
      </c>
      <c r="N17" s="19"/>
    </row>
    <row r="18" spans="2:14">
      <c r="B18" s="15">
        <v>44763</v>
      </c>
      <c r="C18" s="16">
        <v>698</v>
      </c>
      <c r="D18" s="20" t="s">
        <v>35</v>
      </c>
      <c r="E18" s="20" t="s">
        <v>50</v>
      </c>
      <c r="F18" s="18"/>
      <c r="G18" s="18"/>
      <c r="H18" s="18"/>
      <c r="I18" s="18"/>
      <c r="J18" s="18"/>
      <c r="K18" s="18"/>
      <c r="L18" s="18">
        <v>20</v>
      </c>
      <c r="M18" s="18">
        <v>20</v>
      </c>
      <c r="N18" s="19"/>
    </row>
    <row r="19" spans="2:14">
      <c r="B19" s="15">
        <v>44769</v>
      </c>
      <c r="C19" s="16">
        <v>703</v>
      </c>
      <c r="D19" s="20" t="s">
        <v>51</v>
      </c>
      <c r="E19" s="20" t="s">
        <v>52</v>
      </c>
      <c r="F19" s="18"/>
      <c r="G19" s="18"/>
      <c r="H19" s="18"/>
      <c r="I19" s="18"/>
      <c r="J19" s="18"/>
      <c r="K19" s="18"/>
      <c r="L19" s="18">
        <v>10</v>
      </c>
      <c r="M19" s="18">
        <v>10</v>
      </c>
      <c r="N19" s="19"/>
    </row>
    <row r="20" spans="2:14">
      <c r="B20" s="15">
        <v>44771</v>
      </c>
      <c r="C20" s="16">
        <v>704</v>
      </c>
      <c r="D20" s="20" t="s">
        <v>30</v>
      </c>
      <c r="E20" s="20" t="s">
        <v>53</v>
      </c>
      <c r="F20" s="18"/>
      <c r="G20" s="18"/>
      <c r="H20" s="18"/>
      <c r="I20" s="18"/>
      <c r="J20" s="18"/>
      <c r="K20" s="18">
        <v>44</v>
      </c>
      <c r="L20" s="18"/>
      <c r="M20" s="18">
        <v>44</v>
      </c>
      <c r="N20" s="19"/>
    </row>
    <row r="21" spans="2:14">
      <c r="B21" s="15">
        <v>44788</v>
      </c>
      <c r="C21" s="16">
        <v>705</v>
      </c>
      <c r="D21" s="20" t="s">
        <v>62</v>
      </c>
      <c r="E21" s="20" t="s">
        <v>8</v>
      </c>
      <c r="F21" s="18"/>
      <c r="G21" s="21">
        <v>996.68</v>
      </c>
      <c r="H21" s="18"/>
      <c r="I21" s="18"/>
      <c r="J21" s="18"/>
      <c r="K21" s="18"/>
      <c r="L21" s="18"/>
      <c r="M21" s="18">
        <v>996.68</v>
      </c>
      <c r="N21" s="19"/>
    </row>
    <row r="22" spans="2:14">
      <c r="B22" s="15">
        <v>44791</v>
      </c>
      <c r="C22" s="16">
        <v>708</v>
      </c>
      <c r="D22" s="20" t="s">
        <v>32</v>
      </c>
      <c r="E22" s="20" t="s">
        <v>63</v>
      </c>
      <c r="F22" s="18"/>
      <c r="G22" s="18"/>
      <c r="H22" s="18"/>
      <c r="I22" s="18"/>
      <c r="J22" s="18">
        <v>79.510000000000005</v>
      </c>
      <c r="K22" s="18"/>
      <c r="L22" s="18"/>
      <c r="M22" s="18">
        <v>79.510000000000005</v>
      </c>
      <c r="N22" s="19"/>
    </row>
    <row r="23" spans="2:14">
      <c r="B23" s="15">
        <v>44796</v>
      </c>
      <c r="C23" s="16">
        <v>707</v>
      </c>
      <c r="D23" s="20" t="s">
        <v>64</v>
      </c>
      <c r="E23" s="20" t="s">
        <v>65</v>
      </c>
      <c r="F23" s="18"/>
      <c r="G23" s="18"/>
      <c r="H23" s="18"/>
      <c r="I23" s="18">
        <v>119.16</v>
      </c>
      <c r="J23" s="18"/>
      <c r="K23" s="18"/>
      <c r="L23" s="18"/>
      <c r="M23" s="18">
        <v>119.16</v>
      </c>
      <c r="N23" s="19"/>
    </row>
    <row r="24" spans="2:14">
      <c r="B24" s="15">
        <v>44810</v>
      </c>
      <c r="C24" s="16">
        <v>709</v>
      </c>
      <c r="D24" s="20" t="s">
        <v>30</v>
      </c>
      <c r="E24" s="20" t="s">
        <v>66</v>
      </c>
      <c r="F24" s="18"/>
      <c r="G24" s="18"/>
      <c r="H24" s="18"/>
      <c r="I24" s="18"/>
      <c r="J24" s="18"/>
      <c r="K24" s="18">
        <v>44</v>
      </c>
      <c r="L24" s="18"/>
      <c r="M24" s="18">
        <v>44</v>
      </c>
      <c r="N24" s="19"/>
    </row>
    <row r="25" spans="2:14">
      <c r="B25" s="15">
        <v>44820</v>
      </c>
      <c r="C25" s="16">
        <v>711</v>
      </c>
      <c r="D25" s="20" t="s">
        <v>32</v>
      </c>
      <c r="E25" s="20" t="s">
        <v>67</v>
      </c>
      <c r="F25" s="18"/>
      <c r="G25" s="18"/>
      <c r="H25" s="18"/>
      <c r="I25" s="18"/>
      <c r="J25" s="18">
        <v>48</v>
      </c>
      <c r="K25" s="18"/>
      <c r="L25" s="18"/>
      <c r="M25" s="18">
        <v>48</v>
      </c>
      <c r="N25" s="19"/>
    </row>
    <row r="26" spans="2:14">
      <c r="B26" s="15">
        <v>44825</v>
      </c>
      <c r="C26" s="16">
        <v>710</v>
      </c>
      <c r="D26" s="20" t="s">
        <v>16</v>
      </c>
      <c r="E26" s="20" t="s">
        <v>60</v>
      </c>
      <c r="F26" s="18">
        <v>522</v>
      </c>
      <c r="G26" s="18"/>
      <c r="H26" s="18"/>
      <c r="I26" s="18"/>
      <c r="J26" s="18"/>
      <c r="K26" s="18"/>
      <c r="L26" s="18"/>
      <c r="M26" s="18">
        <v>522</v>
      </c>
      <c r="N26" s="19">
        <v>87</v>
      </c>
    </row>
    <row r="27" spans="2:14">
      <c r="B27" s="15">
        <v>44840</v>
      </c>
      <c r="C27" s="16">
        <v>714</v>
      </c>
      <c r="D27" s="20" t="s">
        <v>32</v>
      </c>
      <c r="E27" s="20" t="s">
        <v>68</v>
      </c>
      <c r="F27" s="18"/>
      <c r="G27" s="18"/>
      <c r="H27" s="18"/>
      <c r="I27" s="18"/>
      <c r="J27" s="18">
        <v>58.45</v>
      </c>
      <c r="K27" s="18"/>
      <c r="L27" s="18"/>
      <c r="M27" s="18">
        <v>58.45</v>
      </c>
      <c r="N27" s="19"/>
    </row>
    <row r="28" spans="2:14">
      <c r="B28" s="15">
        <v>44841</v>
      </c>
      <c r="C28" s="16">
        <v>716</v>
      </c>
      <c r="D28" s="20" t="s">
        <v>69</v>
      </c>
      <c r="E28" s="20" t="s">
        <v>80</v>
      </c>
      <c r="F28" s="18">
        <v>71.88</v>
      </c>
      <c r="G28" s="18"/>
      <c r="H28" s="18"/>
      <c r="I28" s="18"/>
      <c r="J28" s="18"/>
      <c r="K28" s="18"/>
      <c r="L28" s="18"/>
      <c r="M28" s="18">
        <v>71.88</v>
      </c>
      <c r="N28" s="19">
        <v>11.98</v>
      </c>
    </row>
    <row r="29" spans="2:14">
      <c r="B29" s="15">
        <v>44852</v>
      </c>
      <c r="C29" s="16">
        <v>719</v>
      </c>
      <c r="D29" s="20" t="s">
        <v>70</v>
      </c>
      <c r="E29" s="20" t="s">
        <v>71</v>
      </c>
      <c r="F29" s="18"/>
      <c r="G29" s="18"/>
      <c r="H29" s="21">
        <v>200</v>
      </c>
      <c r="I29" s="18"/>
      <c r="J29" s="18"/>
      <c r="K29" s="18"/>
      <c r="L29" s="18"/>
      <c r="M29" s="18">
        <v>200</v>
      </c>
      <c r="N29" s="19"/>
    </row>
    <row r="30" spans="2:14">
      <c r="B30" s="15">
        <v>44865</v>
      </c>
      <c r="C30" s="16">
        <v>712</v>
      </c>
      <c r="D30" s="20" t="s">
        <v>30</v>
      </c>
      <c r="E30" s="20" t="s">
        <v>72</v>
      </c>
      <c r="F30" s="18"/>
      <c r="G30" s="18"/>
      <c r="H30" s="18"/>
      <c r="I30" s="18"/>
      <c r="J30" s="18"/>
      <c r="K30" s="18">
        <v>44.95</v>
      </c>
      <c r="L30" s="18"/>
      <c r="M30" s="18">
        <v>44.95</v>
      </c>
      <c r="N30" s="19"/>
    </row>
    <row r="31" spans="2:14">
      <c r="B31" s="15">
        <v>44874</v>
      </c>
      <c r="C31" s="16">
        <v>721</v>
      </c>
      <c r="D31" s="20" t="s">
        <v>32</v>
      </c>
      <c r="E31" s="20" t="s">
        <v>73</v>
      </c>
      <c r="F31" s="18"/>
      <c r="G31" s="18"/>
      <c r="H31" s="18"/>
      <c r="I31" s="18"/>
      <c r="J31" s="18">
        <v>109.31</v>
      </c>
      <c r="K31" s="27"/>
      <c r="L31" s="18"/>
      <c r="M31" s="18">
        <v>109.31</v>
      </c>
      <c r="N31" s="19"/>
    </row>
    <row r="32" spans="2:14">
      <c r="B32" s="15">
        <v>44886</v>
      </c>
      <c r="C32" s="16">
        <v>706</v>
      </c>
      <c r="D32" s="20" t="s">
        <v>74</v>
      </c>
      <c r="E32" s="20" t="s">
        <v>50</v>
      </c>
      <c r="F32" s="18"/>
      <c r="G32" s="18"/>
      <c r="H32" s="18"/>
      <c r="I32" s="18"/>
      <c r="J32" s="18"/>
      <c r="K32" s="27"/>
      <c r="L32" s="18">
        <v>10</v>
      </c>
      <c r="M32" s="18">
        <v>10</v>
      </c>
      <c r="N32" s="19"/>
    </row>
    <row r="33" spans="2:14">
      <c r="B33" s="15">
        <v>44886</v>
      </c>
      <c r="C33" s="16">
        <v>715</v>
      </c>
      <c r="D33" s="20" t="s">
        <v>35</v>
      </c>
      <c r="E33" s="20" t="s">
        <v>50</v>
      </c>
      <c r="F33" s="18"/>
      <c r="G33" s="18"/>
      <c r="H33" s="18"/>
      <c r="I33" s="18"/>
      <c r="J33" s="18"/>
      <c r="K33" s="27"/>
      <c r="L33" s="18">
        <v>20</v>
      </c>
      <c r="M33" s="18">
        <v>20</v>
      </c>
      <c r="N33" s="19"/>
    </row>
    <row r="34" spans="2:14">
      <c r="B34" s="15">
        <v>44886</v>
      </c>
      <c r="C34" s="16">
        <v>717</v>
      </c>
      <c r="D34" s="20" t="s">
        <v>35</v>
      </c>
      <c r="E34" s="20" t="s">
        <v>75</v>
      </c>
      <c r="F34" s="18"/>
      <c r="G34" s="18"/>
      <c r="H34" s="18"/>
      <c r="I34" s="18"/>
      <c r="J34" s="18"/>
      <c r="K34" s="27"/>
      <c r="L34" s="18">
        <v>200</v>
      </c>
      <c r="M34" s="18">
        <v>200</v>
      </c>
      <c r="N34" s="19"/>
    </row>
    <row r="35" spans="2:14">
      <c r="B35" s="15">
        <v>44886</v>
      </c>
      <c r="C35" s="16">
        <v>718</v>
      </c>
      <c r="D35" s="20" t="s">
        <v>35</v>
      </c>
      <c r="E35" s="20" t="s">
        <v>76</v>
      </c>
      <c r="F35" s="18"/>
      <c r="G35" s="18"/>
      <c r="H35" s="21">
        <v>300</v>
      </c>
      <c r="I35" s="18"/>
      <c r="J35" s="18"/>
      <c r="K35" s="27"/>
      <c r="L35" s="18"/>
      <c r="M35" s="18">
        <v>300</v>
      </c>
      <c r="N35" s="19"/>
    </row>
    <row r="36" spans="2:14">
      <c r="B36" s="15">
        <v>44890</v>
      </c>
      <c r="C36" s="16">
        <v>720</v>
      </c>
      <c r="D36" s="20" t="s">
        <v>30</v>
      </c>
      <c r="E36" s="20" t="s">
        <v>77</v>
      </c>
      <c r="F36" s="18"/>
      <c r="G36" s="18"/>
      <c r="H36" s="18"/>
      <c r="I36" s="18"/>
      <c r="J36" s="18"/>
      <c r="K36" s="27">
        <v>44</v>
      </c>
      <c r="L36" s="18"/>
      <c r="M36" s="18">
        <v>44</v>
      </c>
      <c r="N36" s="19"/>
    </row>
    <row r="37" spans="2:14">
      <c r="B37" s="37">
        <v>44878</v>
      </c>
      <c r="C37" s="25">
        <v>722</v>
      </c>
      <c r="D37" s="26" t="s">
        <v>78</v>
      </c>
      <c r="E37" s="26" t="s">
        <v>79</v>
      </c>
      <c r="F37" s="27">
        <v>121.8</v>
      </c>
      <c r="G37" s="27"/>
      <c r="H37" s="27"/>
      <c r="I37" s="27"/>
      <c r="J37" s="27"/>
      <c r="K37" s="100"/>
      <c r="L37" s="27"/>
      <c r="M37" s="27">
        <v>121.8</v>
      </c>
      <c r="N37" s="28">
        <v>20.3</v>
      </c>
    </row>
    <row r="38" spans="2:14">
      <c r="B38" s="37">
        <v>44900</v>
      </c>
      <c r="C38" s="25">
        <v>724</v>
      </c>
      <c r="D38" s="26" t="s">
        <v>30</v>
      </c>
      <c r="E38" s="26" t="s">
        <v>81</v>
      </c>
      <c r="F38" s="27"/>
      <c r="G38" s="27"/>
      <c r="H38" s="27"/>
      <c r="I38" s="27"/>
      <c r="J38" s="27"/>
      <c r="K38" s="100">
        <v>44</v>
      </c>
      <c r="L38" s="27"/>
      <c r="M38" s="27">
        <v>44</v>
      </c>
      <c r="N38" s="28"/>
    </row>
    <row r="39" spans="2:14">
      <c r="B39" s="37">
        <v>44909</v>
      </c>
      <c r="C39" s="25">
        <v>725</v>
      </c>
      <c r="D39" s="26" t="s">
        <v>32</v>
      </c>
      <c r="E39" s="26" t="s">
        <v>82</v>
      </c>
      <c r="F39" s="27"/>
      <c r="G39" s="27"/>
      <c r="H39" s="27"/>
      <c r="I39" s="27"/>
      <c r="J39" s="27">
        <v>46.38</v>
      </c>
      <c r="K39" s="100"/>
      <c r="L39" s="27"/>
      <c r="M39" s="27">
        <v>46.38</v>
      </c>
      <c r="N39" s="28"/>
    </row>
    <row r="40" spans="2:14">
      <c r="B40" s="37">
        <v>44914</v>
      </c>
      <c r="C40" s="25">
        <v>723</v>
      </c>
      <c r="D40" s="26" t="s">
        <v>83</v>
      </c>
      <c r="E40" s="26" t="s">
        <v>84</v>
      </c>
      <c r="F40" s="27">
        <v>240</v>
      </c>
      <c r="G40" s="27"/>
      <c r="H40" s="27"/>
      <c r="I40" s="27"/>
      <c r="J40" s="27"/>
      <c r="K40" s="100"/>
      <c r="L40" s="27"/>
      <c r="M40" s="27">
        <v>240</v>
      </c>
      <c r="N40" s="28">
        <v>40</v>
      </c>
    </row>
    <row r="41" spans="2:14">
      <c r="B41" s="37">
        <v>44915</v>
      </c>
      <c r="C41" s="25">
        <v>726</v>
      </c>
      <c r="D41" s="26" t="s">
        <v>16</v>
      </c>
      <c r="E41" s="26" t="s">
        <v>60</v>
      </c>
      <c r="F41" s="27">
        <v>522</v>
      </c>
      <c r="G41" s="27"/>
      <c r="H41" s="27"/>
      <c r="I41" s="27"/>
      <c r="J41" s="27"/>
      <c r="K41" s="100"/>
      <c r="L41" s="27"/>
      <c r="M41" s="27">
        <v>522</v>
      </c>
      <c r="N41" s="28">
        <v>87</v>
      </c>
    </row>
    <row r="42" spans="2:14">
      <c r="B42" s="37">
        <v>44930</v>
      </c>
      <c r="C42" s="25">
        <v>727</v>
      </c>
      <c r="D42" s="26" t="s">
        <v>30</v>
      </c>
      <c r="E42" s="26" t="s">
        <v>85</v>
      </c>
      <c r="F42" s="27"/>
      <c r="G42" s="27"/>
      <c r="H42" s="27"/>
      <c r="I42" s="27"/>
      <c r="J42" s="27"/>
      <c r="K42" s="100">
        <v>44</v>
      </c>
      <c r="L42" s="27"/>
      <c r="M42" s="27">
        <v>44</v>
      </c>
      <c r="N42" s="28"/>
    </row>
    <row r="43" spans="2:14">
      <c r="B43" s="37">
        <v>44935</v>
      </c>
      <c r="C43" s="25">
        <v>728</v>
      </c>
      <c r="D43" s="26" t="s">
        <v>86</v>
      </c>
      <c r="E43" s="26" t="s">
        <v>87</v>
      </c>
      <c r="F43" s="27"/>
      <c r="G43" s="27"/>
      <c r="H43" s="27"/>
      <c r="I43" s="27"/>
      <c r="J43" s="27"/>
      <c r="K43" s="100">
        <v>190</v>
      </c>
      <c r="L43" s="27"/>
      <c r="M43" s="27">
        <v>190</v>
      </c>
      <c r="N43" s="28"/>
    </row>
    <row r="44" spans="2:14">
      <c r="B44" s="37">
        <v>44957</v>
      </c>
      <c r="C44" s="25">
        <v>729</v>
      </c>
      <c r="D44" s="26" t="s">
        <v>32</v>
      </c>
      <c r="E44" s="26" t="s">
        <v>88</v>
      </c>
      <c r="F44" s="27"/>
      <c r="G44" s="27"/>
      <c r="H44" s="27"/>
      <c r="I44" s="27"/>
      <c r="J44" s="27">
        <v>39.76</v>
      </c>
      <c r="K44" s="100"/>
      <c r="L44" s="27"/>
      <c r="M44" s="27">
        <v>39.76</v>
      </c>
      <c r="N44" s="28"/>
    </row>
    <row r="45" spans="2:14">
      <c r="B45" s="37">
        <v>44957</v>
      </c>
      <c r="C45" s="25">
        <v>731</v>
      </c>
      <c r="D45" s="26" t="s">
        <v>30</v>
      </c>
      <c r="E45" s="26" t="s">
        <v>89</v>
      </c>
      <c r="F45" s="27"/>
      <c r="G45" s="27"/>
      <c r="H45" s="27"/>
      <c r="I45" s="27"/>
      <c r="J45" s="27"/>
      <c r="K45" s="100">
        <v>44</v>
      </c>
      <c r="L45" s="27"/>
      <c r="M45" s="27">
        <v>44</v>
      </c>
      <c r="N45" s="28"/>
    </row>
    <row r="46" spans="2:14">
      <c r="B46" s="37">
        <v>44964</v>
      </c>
      <c r="C46" s="25">
        <v>732</v>
      </c>
      <c r="D46" s="26" t="s">
        <v>32</v>
      </c>
      <c r="E46" s="26" t="s">
        <v>90</v>
      </c>
      <c r="F46" s="27"/>
      <c r="G46" s="27"/>
      <c r="H46" s="27"/>
      <c r="I46" s="27"/>
      <c r="J46" s="27">
        <v>144</v>
      </c>
      <c r="K46" s="100"/>
      <c r="L46" s="27"/>
      <c r="M46" s="27">
        <v>144</v>
      </c>
      <c r="N46" s="28"/>
    </row>
    <row r="47" spans="2:14">
      <c r="B47" s="37">
        <v>44971</v>
      </c>
      <c r="C47" s="25">
        <v>733</v>
      </c>
      <c r="D47" s="26" t="s">
        <v>51</v>
      </c>
      <c r="E47" s="26" t="s">
        <v>52</v>
      </c>
      <c r="F47" s="27"/>
      <c r="G47" s="27"/>
      <c r="H47" s="27"/>
      <c r="I47" s="27"/>
      <c r="J47" s="27"/>
      <c r="K47" s="100"/>
      <c r="L47" s="27">
        <v>9</v>
      </c>
      <c r="M47" s="27">
        <v>9</v>
      </c>
      <c r="N47" s="28"/>
    </row>
    <row r="48" spans="2:14">
      <c r="B48" s="37">
        <v>44988</v>
      </c>
      <c r="C48" s="25">
        <v>735</v>
      </c>
      <c r="D48" s="26" t="s">
        <v>30</v>
      </c>
      <c r="E48" s="26" t="s">
        <v>94</v>
      </c>
      <c r="F48" s="27"/>
      <c r="G48" s="27"/>
      <c r="H48" s="27"/>
      <c r="I48" s="27"/>
      <c r="J48" s="27"/>
      <c r="K48" s="100">
        <v>44</v>
      </c>
      <c r="L48" s="27"/>
      <c r="M48" s="27">
        <v>44</v>
      </c>
      <c r="N48" s="28"/>
    </row>
    <row r="49" spans="2:1024">
      <c r="B49" s="37">
        <v>44995</v>
      </c>
      <c r="C49" s="25">
        <v>730</v>
      </c>
      <c r="D49" s="26" t="s">
        <v>35</v>
      </c>
      <c r="E49" s="26" t="s">
        <v>40</v>
      </c>
      <c r="F49" s="27"/>
      <c r="G49" s="27"/>
      <c r="H49" s="27"/>
      <c r="I49" s="27"/>
      <c r="J49" s="27"/>
      <c r="K49" s="100"/>
      <c r="L49" s="27">
        <v>20</v>
      </c>
      <c r="M49" s="27">
        <v>20</v>
      </c>
      <c r="N49" s="28"/>
    </row>
    <row r="50" spans="2:1024">
      <c r="B50" s="37">
        <v>44995</v>
      </c>
      <c r="C50" s="25">
        <v>734</v>
      </c>
      <c r="D50" s="26" t="s">
        <v>35</v>
      </c>
      <c r="E50" s="26" t="s">
        <v>40</v>
      </c>
      <c r="F50" s="27"/>
      <c r="G50" s="27"/>
      <c r="H50" s="27"/>
      <c r="I50" s="27"/>
      <c r="J50" s="27"/>
      <c r="K50" s="100"/>
      <c r="L50" s="27">
        <v>20</v>
      </c>
      <c r="M50" s="27">
        <v>20</v>
      </c>
      <c r="N50" s="28"/>
    </row>
    <row r="51" spans="2:1024">
      <c r="B51" s="37">
        <v>44995</v>
      </c>
      <c r="C51" s="25">
        <v>736</v>
      </c>
      <c r="D51" s="26" t="s">
        <v>32</v>
      </c>
      <c r="E51" s="26" t="s">
        <v>95</v>
      </c>
      <c r="F51" s="27"/>
      <c r="G51" s="27"/>
      <c r="H51" s="27"/>
      <c r="I51" s="27"/>
      <c r="J51" s="27">
        <v>63</v>
      </c>
      <c r="K51" s="100"/>
      <c r="L51" s="27"/>
      <c r="M51" s="27">
        <v>63</v>
      </c>
      <c r="N51" s="28"/>
    </row>
    <row r="52" spans="2:1024">
      <c r="B52" s="37">
        <v>45013</v>
      </c>
      <c r="C52" s="25">
        <v>737</v>
      </c>
      <c r="D52" s="26" t="s">
        <v>16</v>
      </c>
      <c r="E52" s="26" t="s">
        <v>60</v>
      </c>
      <c r="F52" s="27">
        <v>522</v>
      </c>
      <c r="G52" s="27"/>
      <c r="H52" s="27"/>
      <c r="I52" s="27"/>
      <c r="J52" s="27"/>
      <c r="K52" s="100"/>
      <c r="L52" s="27"/>
      <c r="M52" s="27">
        <v>522</v>
      </c>
      <c r="N52" s="28">
        <v>87</v>
      </c>
    </row>
    <row r="53" spans="2:1024">
      <c r="B53" s="37"/>
      <c r="C53" s="25"/>
      <c r="D53" s="26"/>
      <c r="E53" s="26"/>
      <c r="F53" s="27"/>
      <c r="G53" s="27"/>
      <c r="H53" s="27"/>
      <c r="I53" s="27"/>
      <c r="J53" s="27"/>
      <c r="K53" s="100"/>
      <c r="L53" s="27"/>
      <c r="M53" s="27"/>
      <c r="N53" s="28"/>
    </row>
    <row r="54" spans="2:1024" ht="15" thickBot="1">
      <c r="B54" s="37"/>
      <c r="C54" s="25"/>
      <c r="D54" s="26"/>
      <c r="E54" s="26"/>
      <c r="F54" s="27"/>
      <c r="G54" s="27"/>
      <c r="H54" s="27"/>
      <c r="I54" s="27"/>
      <c r="J54" s="27"/>
      <c r="K54" s="100"/>
      <c r="L54" s="27"/>
      <c r="M54" s="27"/>
      <c r="N54" s="28"/>
    </row>
    <row r="55" spans="2:1024" ht="15" thickBot="1">
      <c r="B55" s="24"/>
      <c r="C55" s="25"/>
      <c r="D55" s="26"/>
      <c r="E55" s="26"/>
      <c r="F55" s="27">
        <f t="shared" ref="F55:N55" si="0">SUM(F5:F54)</f>
        <v>2521.6800000000003</v>
      </c>
      <c r="G55" s="101">
        <f t="shared" si="0"/>
        <v>996.68</v>
      </c>
      <c r="H55" s="101">
        <f t="shared" si="0"/>
        <v>500</v>
      </c>
      <c r="I55" s="27">
        <f t="shared" si="0"/>
        <v>176.95999999999998</v>
      </c>
      <c r="J55" s="27">
        <f t="shared" si="0"/>
        <v>1037.1199999999999</v>
      </c>
      <c r="K55" s="29">
        <f t="shared" si="0"/>
        <v>723.94</v>
      </c>
      <c r="L55" s="27">
        <f t="shared" si="0"/>
        <v>384.2</v>
      </c>
      <c r="M55" s="27">
        <f t="shared" si="0"/>
        <v>6340.58</v>
      </c>
      <c r="N55" s="28">
        <f t="shared" si="0"/>
        <v>442.73</v>
      </c>
    </row>
    <row r="56" spans="2:1024">
      <c r="B56" s="94"/>
      <c r="C56" s="95"/>
      <c r="D56" s="73"/>
      <c r="E56" s="73"/>
      <c r="F56" s="96"/>
      <c r="G56" s="96"/>
      <c r="H56" s="96"/>
      <c r="I56" s="96"/>
      <c r="J56" s="96"/>
      <c r="K56" s="97"/>
      <c r="L56" s="96"/>
      <c r="M56" s="96"/>
      <c r="N56" s="96"/>
    </row>
    <row r="57" spans="2:1024" s="75" customFormat="1">
      <c r="B57" s="72"/>
      <c r="C57" s="74"/>
      <c r="F57" s="81"/>
      <c r="G57" s="81"/>
      <c r="H57" s="81"/>
      <c r="I57" s="81"/>
      <c r="J57" s="81"/>
      <c r="K57" s="81"/>
      <c r="L57" s="81"/>
      <c r="M57" s="81"/>
      <c r="N57" s="8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</row>
    <row r="58" spans="2:1024" s="75" customFormat="1">
      <c r="B58" s="72"/>
      <c r="C58" s="74"/>
      <c r="D58" s="73"/>
      <c r="F58" s="81"/>
      <c r="G58" s="81"/>
      <c r="H58" s="81"/>
      <c r="I58" s="81"/>
      <c r="J58" s="81"/>
      <c r="K58" s="81"/>
      <c r="L58" s="81"/>
      <c r="M58" s="81"/>
      <c r="N58" s="8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</row>
    <row r="59" spans="2:1024" s="75" customFormat="1">
      <c r="B59" s="72"/>
      <c r="C59" s="74"/>
      <c r="F59" s="81"/>
      <c r="G59" s="81"/>
      <c r="H59" s="81"/>
      <c r="I59" s="81"/>
      <c r="J59" s="81"/>
      <c r="K59" s="81"/>
      <c r="L59" s="81"/>
      <c r="M59" s="81"/>
      <c r="N59" s="8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</row>
    <row r="60" spans="2:1024">
      <c r="B60" s="76"/>
      <c r="C60" s="77"/>
      <c r="D60" s="78"/>
      <c r="E60" s="75"/>
      <c r="F60" s="83"/>
      <c r="G60" s="83"/>
      <c r="H60" s="83"/>
      <c r="I60" s="83"/>
      <c r="J60" s="83"/>
      <c r="K60" s="84"/>
      <c r="L60" s="83"/>
      <c r="M60" s="83"/>
      <c r="N60" s="85"/>
    </row>
    <row r="61" spans="2:1024">
      <c r="F61" s="86"/>
      <c r="G61" s="86"/>
      <c r="H61" s="86"/>
      <c r="I61" s="86"/>
      <c r="J61" s="86"/>
      <c r="K61" s="86"/>
      <c r="L61" s="86"/>
      <c r="M61" s="86"/>
      <c r="N61" s="86"/>
    </row>
    <row r="62" spans="2:1024">
      <c r="F62" s="86"/>
      <c r="G62" s="86"/>
      <c r="H62" s="86"/>
      <c r="I62" s="86"/>
      <c r="J62" s="86"/>
      <c r="K62" s="86"/>
      <c r="L62" s="86"/>
      <c r="M62" s="86"/>
      <c r="N62" s="86"/>
    </row>
    <row r="63" spans="2:1024">
      <c r="F63" s="86"/>
      <c r="G63" s="86"/>
      <c r="H63" s="86"/>
      <c r="I63" s="86"/>
      <c r="J63" s="86"/>
      <c r="K63" s="86"/>
      <c r="L63" s="86"/>
      <c r="M63" s="86"/>
      <c r="N63" s="86"/>
    </row>
    <row r="64" spans="2:1024">
      <c r="F64" s="86"/>
      <c r="G64" s="86"/>
      <c r="H64" s="86"/>
      <c r="I64" s="86"/>
      <c r="J64" s="86"/>
      <c r="K64" s="86"/>
      <c r="L64" s="86"/>
      <c r="M64" s="86"/>
      <c r="N64" s="86"/>
    </row>
    <row r="65" spans="6:14">
      <c r="F65" s="86"/>
      <c r="G65" s="86"/>
      <c r="H65" s="86"/>
      <c r="I65" s="86"/>
      <c r="J65" s="86"/>
      <c r="K65" s="86"/>
      <c r="L65" s="86"/>
      <c r="M65" s="86"/>
      <c r="N65" s="86"/>
    </row>
    <row r="66" spans="6:14">
      <c r="F66" s="86"/>
      <c r="G66" s="86"/>
      <c r="H66" s="86"/>
      <c r="I66" s="86"/>
      <c r="J66" s="86"/>
      <c r="K66" s="86"/>
      <c r="L66" s="86"/>
      <c r="M66" s="86"/>
      <c r="N66" s="86"/>
    </row>
    <row r="67" spans="6:14">
      <c r="F67" s="86"/>
      <c r="G67" s="86"/>
      <c r="H67" s="86"/>
      <c r="I67" s="86"/>
      <c r="J67" s="86"/>
      <c r="K67" s="86"/>
      <c r="L67" s="86"/>
      <c r="M67" s="86"/>
      <c r="N67" s="86"/>
    </row>
    <row r="68" spans="6:14">
      <c r="F68" s="86"/>
      <c r="G68" s="86"/>
      <c r="H68" s="86"/>
      <c r="I68" s="86"/>
      <c r="J68" s="86"/>
      <c r="K68" s="86"/>
      <c r="L68" s="86"/>
      <c r="M68" s="86"/>
      <c r="N68" s="86"/>
    </row>
    <row r="69" spans="6:14">
      <c r="F69" s="86"/>
      <c r="G69" s="86"/>
      <c r="H69" s="86"/>
      <c r="I69" s="86"/>
      <c r="J69" s="86"/>
      <c r="K69" s="86"/>
      <c r="L69" s="86"/>
      <c r="M69" s="86"/>
      <c r="N69" s="86"/>
    </row>
    <row r="70" spans="6:14">
      <c r="F70" s="86"/>
      <c r="G70" s="86"/>
      <c r="H70" s="86"/>
      <c r="I70" s="86"/>
      <c r="J70" s="86"/>
      <c r="K70" s="86"/>
      <c r="L70" s="86"/>
      <c r="M70" s="86"/>
      <c r="N70" s="86"/>
    </row>
    <row r="71" spans="6:14">
      <c r="F71" s="86"/>
      <c r="G71" s="86"/>
      <c r="H71" s="86"/>
      <c r="I71" s="86"/>
      <c r="J71" s="86"/>
      <c r="K71" s="86"/>
      <c r="L71" s="86"/>
      <c r="M71" s="86"/>
      <c r="N71" s="86"/>
    </row>
    <row r="72" spans="6:14">
      <c r="F72" s="86"/>
      <c r="G72" s="86"/>
      <c r="H72" s="86"/>
      <c r="I72" s="86"/>
      <c r="J72" s="86"/>
      <c r="K72" s="86"/>
      <c r="L72" s="86"/>
      <c r="M72" s="86"/>
      <c r="N72" s="86"/>
    </row>
    <row r="73" spans="6:14">
      <c r="F73" s="86"/>
      <c r="G73" s="86"/>
      <c r="H73" s="86"/>
      <c r="I73" s="86"/>
      <c r="J73" s="86"/>
      <c r="K73" s="86"/>
      <c r="L73" s="86"/>
      <c r="M73" s="86"/>
      <c r="N73" s="86"/>
    </row>
    <row r="74" spans="6:14">
      <c r="F74" s="86"/>
      <c r="G74" s="86"/>
      <c r="H74" s="86"/>
      <c r="I74" s="86"/>
      <c r="J74" s="86"/>
      <c r="K74" s="86"/>
      <c r="L74" s="86"/>
      <c r="M74" s="86"/>
      <c r="N74" s="86"/>
    </row>
    <row r="75" spans="6:14">
      <c r="F75" s="86"/>
      <c r="G75" s="86"/>
      <c r="H75" s="86"/>
      <c r="I75" s="86"/>
      <c r="J75" s="86"/>
      <c r="K75" s="86"/>
      <c r="L75" s="86"/>
      <c r="M75" s="86"/>
      <c r="N75" s="86"/>
    </row>
    <row r="76" spans="6:14">
      <c r="F76" s="86"/>
      <c r="G76" s="86"/>
      <c r="H76" s="86"/>
      <c r="I76" s="86"/>
      <c r="J76" s="86"/>
      <c r="K76" s="86"/>
      <c r="L76" s="86"/>
      <c r="M76" s="86"/>
      <c r="N76" s="86"/>
    </row>
    <row r="77" spans="6:14">
      <c r="F77" s="86"/>
      <c r="G77" s="86"/>
      <c r="H77" s="86"/>
      <c r="I77" s="86"/>
      <c r="J77" s="86"/>
      <c r="K77" s="86"/>
      <c r="L77" s="86"/>
      <c r="M77" s="86"/>
      <c r="N77" s="86"/>
    </row>
    <row r="78" spans="6:14">
      <c r="F78" s="86"/>
      <c r="G78" s="86"/>
      <c r="H78" s="91"/>
      <c r="I78" s="86"/>
      <c r="J78" s="86"/>
      <c r="K78" s="86"/>
      <c r="L78" s="86"/>
      <c r="M78" s="86"/>
      <c r="N78" s="86"/>
    </row>
    <row r="79" spans="6:14">
      <c r="F79" s="86"/>
      <c r="G79" s="86"/>
      <c r="H79" s="91"/>
      <c r="I79" s="86"/>
      <c r="J79" s="86"/>
      <c r="K79" s="86"/>
      <c r="L79" s="86"/>
      <c r="M79" s="86"/>
      <c r="N79" s="86"/>
    </row>
    <row r="80" spans="6:14">
      <c r="F80" s="86"/>
      <c r="G80" s="86"/>
      <c r="H80" s="86"/>
      <c r="I80" s="86"/>
      <c r="J80" s="86"/>
      <c r="K80" s="86"/>
      <c r="M80" s="86"/>
      <c r="N80" s="86"/>
    </row>
    <row r="81" spans="6:14">
      <c r="F81" s="86"/>
      <c r="G81" s="86"/>
      <c r="H81" s="86"/>
      <c r="I81" s="86"/>
      <c r="J81" s="86"/>
      <c r="K81" s="86"/>
      <c r="L81" s="86"/>
      <c r="M81" s="86"/>
      <c r="N81" s="86"/>
    </row>
    <row r="82" spans="6:14">
      <c r="F82" s="86"/>
      <c r="G82" s="86"/>
      <c r="H82" s="86"/>
      <c r="I82" s="86"/>
      <c r="J82" s="86"/>
      <c r="K82" s="86"/>
      <c r="L82" s="86"/>
      <c r="M82" s="86"/>
      <c r="N82" s="86"/>
    </row>
  </sheetData>
  <mergeCells count="3">
    <mergeCell ref="B2:D2"/>
    <mergeCell ref="E2:N2"/>
    <mergeCell ref="B3:D3"/>
  </mergeCells>
  <phoneticPr fontId="14" type="noConversion"/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0"/>
  <sheetViews>
    <sheetView workbookViewId="0">
      <selection activeCell="B2" sqref="B2:H16"/>
    </sheetView>
  </sheetViews>
  <sheetFormatPr defaultRowHeight="14.5"/>
  <cols>
    <col min="1" max="1" width="18" customWidth="1"/>
    <col min="2" max="2" width="17.33203125" style="31" customWidth="1"/>
    <col min="3" max="3" width="15.5" style="2" customWidth="1"/>
    <col min="4" max="4" width="22.33203125" style="3" customWidth="1"/>
    <col min="5" max="5" width="18.83203125" style="2" customWidth="1"/>
    <col min="6" max="6" width="21.83203125" style="2" customWidth="1"/>
    <col min="7" max="7" width="20.58203125" style="2" customWidth="1"/>
    <col min="8" max="8" width="17.83203125" style="2" customWidth="1"/>
    <col min="9" max="1023" width="8.08203125" style="3" customWidth="1"/>
    <col min="1024" max="1024" width="18" style="3" customWidth="1"/>
    <col min="1025" max="1025" width="9" customWidth="1"/>
  </cols>
  <sheetData>
    <row r="1" spans="1:9" ht="15" thickBot="1"/>
    <row r="2" spans="1:9" ht="25.5" thickBot="1">
      <c r="B2" s="108" t="s">
        <v>1</v>
      </c>
      <c r="C2" s="108"/>
      <c r="D2" s="109" t="s">
        <v>92</v>
      </c>
      <c r="E2" s="109"/>
      <c r="F2" s="109"/>
      <c r="G2" s="109"/>
      <c r="H2" s="109"/>
    </row>
    <row r="3" spans="1:9" ht="20.5" thickBot="1">
      <c r="B3" s="110" t="s">
        <v>17</v>
      </c>
      <c r="C3" s="110"/>
      <c r="D3" s="32"/>
      <c r="E3" s="14"/>
      <c r="F3" s="14"/>
      <c r="G3" s="14"/>
      <c r="H3" s="33"/>
    </row>
    <row r="4" spans="1:9">
      <c r="B4" s="34"/>
      <c r="C4" s="14"/>
      <c r="D4" s="35"/>
      <c r="E4" s="16"/>
      <c r="F4" s="16"/>
      <c r="G4" s="16"/>
      <c r="H4" s="36"/>
    </row>
    <row r="5" spans="1:9" ht="15" thickBot="1">
      <c r="B5" s="37"/>
      <c r="C5" s="25"/>
      <c r="D5" s="38"/>
      <c r="E5" s="25"/>
      <c r="F5" s="25"/>
      <c r="G5" s="25"/>
      <c r="H5" s="39"/>
    </row>
    <row r="6" spans="1:9" s="44" customFormat="1" ht="15" thickBot="1">
      <c r="A6" s="30"/>
      <c r="B6" s="40" t="s">
        <v>3</v>
      </c>
      <c r="C6" s="41" t="s">
        <v>18</v>
      </c>
      <c r="D6" s="41" t="s">
        <v>19</v>
      </c>
      <c r="E6" s="42" t="s">
        <v>20</v>
      </c>
      <c r="F6" s="42" t="s">
        <v>21</v>
      </c>
      <c r="G6" s="42" t="s">
        <v>13</v>
      </c>
      <c r="H6" s="43" t="s">
        <v>22</v>
      </c>
    </row>
    <row r="7" spans="1:9" s="44" customFormat="1" ht="15" thickBot="1">
      <c r="A7" s="30"/>
      <c r="B7" s="63">
        <v>44677</v>
      </c>
      <c r="C7" s="64" t="s">
        <v>33</v>
      </c>
      <c r="D7" s="64" t="s">
        <v>34</v>
      </c>
      <c r="E7" s="65"/>
      <c r="F7" s="65"/>
      <c r="G7" s="65">
        <v>908.23</v>
      </c>
      <c r="H7" s="66">
        <v>908.23</v>
      </c>
    </row>
    <row r="8" spans="1:9" s="44" customFormat="1" ht="15" thickBot="1">
      <c r="A8" s="30"/>
      <c r="B8" s="63">
        <v>44679</v>
      </c>
      <c r="C8" s="64" t="s">
        <v>16</v>
      </c>
      <c r="D8" s="64" t="s">
        <v>21</v>
      </c>
      <c r="E8" s="65"/>
      <c r="F8" s="65">
        <v>3025</v>
      </c>
      <c r="G8" s="65"/>
      <c r="H8" s="66">
        <v>3025</v>
      </c>
    </row>
    <row r="9" spans="1:9" ht="15" thickBot="1">
      <c r="B9" s="67">
        <v>44690</v>
      </c>
      <c r="C9" s="68" t="s">
        <v>16</v>
      </c>
      <c r="D9" s="68" t="s">
        <v>37</v>
      </c>
      <c r="E9" s="92"/>
      <c r="F9" s="92"/>
      <c r="G9" s="92">
        <v>844.87</v>
      </c>
      <c r="H9" s="93">
        <v>844.87</v>
      </c>
    </row>
    <row r="10" spans="1:9">
      <c r="B10" s="69">
        <v>44736</v>
      </c>
      <c r="C10" s="70" t="s">
        <v>33</v>
      </c>
      <c r="D10" s="71" t="s">
        <v>34</v>
      </c>
      <c r="E10" s="80"/>
      <c r="F10" s="80"/>
      <c r="G10" s="80">
        <v>277.74</v>
      </c>
      <c r="H10" s="80">
        <v>277.74</v>
      </c>
    </row>
    <row r="11" spans="1:9">
      <c r="B11" s="69">
        <v>44833</v>
      </c>
      <c r="C11" s="70" t="s">
        <v>16</v>
      </c>
      <c r="D11" s="71" t="s">
        <v>21</v>
      </c>
      <c r="E11" s="80"/>
      <c r="F11" s="80">
        <v>3025</v>
      </c>
      <c r="G11" s="80"/>
      <c r="H11" s="80">
        <v>3025</v>
      </c>
    </row>
    <row r="12" spans="1:9">
      <c r="B12" s="69"/>
      <c r="C12" s="70"/>
      <c r="D12" s="71"/>
      <c r="E12" s="80"/>
      <c r="F12" s="80"/>
      <c r="G12" s="80"/>
      <c r="H12" s="80"/>
    </row>
    <row r="13" spans="1:9" ht="15" thickBot="1">
      <c r="B13" s="69"/>
      <c r="C13" s="70"/>
      <c r="D13" s="71"/>
      <c r="E13" s="80"/>
      <c r="F13" s="80"/>
      <c r="G13" s="80"/>
      <c r="H13" s="80"/>
    </row>
    <row r="14" spans="1:9" ht="15" thickBot="1">
      <c r="C14" s="45" t="s">
        <v>23</v>
      </c>
      <c r="D14" s="79">
        <v>8080.84</v>
      </c>
      <c r="E14" s="22"/>
    </row>
    <row r="15" spans="1:9" ht="15" thickBot="1">
      <c r="C15" s="46" t="s">
        <v>24</v>
      </c>
      <c r="D15" s="87">
        <v>6340.58</v>
      </c>
      <c r="E15" s="22"/>
      <c r="G15" s="47" t="s">
        <v>25</v>
      </c>
      <c r="H15" s="79">
        <f>SUM(H7:H14)</f>
        <v>8080.84</v>
      </c>
      <c r="I15" s="48"/>
    </row>
    <row r="16" spans="1:9" ht="15" thickBot="1">
      <c r="C16" s="49" t="s">
        <v>26</v>
      </c>
      <c r="D16" s="88">
        <f>(D14-D15)</f>
        <v>1740.2600000000002</v>
      </c>
      <c r="E16" s="22"/>
    </row>
    <row r="19" spans="2:8">
      <c r="B19" s="106"/>
      <c r="C19" s="107"/>
      <c r="D19" s="107"/>
      <c r="E19" s="107"/>
      <c r="F19" s="107"/>
      <c r="G19" s="107"/>
      <c r="H19" s="107"/>
    </row>
    <row r="20" spans="2:8">
      <c r="B20" s="106"/>
      <c r="C20" s="107"/>
      <c r="D20" s="107"/>
      <c r="E20" s="107"/>
      <c r="F20" s="107"/>
      <c r="G20" s="107"/>
      <c r="H20" s="107"/>
    </row>
  </sheetData>
  <mergeCells count="5">
    <mergeCell ref="B20:H20"/>
    <mergeCell ref="B2:C2"/>
    <mergeCell ref="D2:H2"/>
    <mergeCell ref="B3:C3"/>
    <mergeCell ref="B19:H19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21"/>
  <sheetViews>
    <sheetView workbookViewId="0">
      <selection activeCell="B2" sqref="B2:G2"/>
    </sheetView>
  </sheetViews>
  <sheetFormatPr defaultRowHeight="14.5"/>
  <cols>
    <col min="1" max="1" width="18" customWidth="1"/>
    <col min="2" max="5" width="8.08203125" style="3" customWidth="1"/>
    <col min="6" max="6" width="38.08203125" style="3" customWidth="1"/>
    <col min="7" max="7" width="8.203125E-2" style="50" customWidth="1"/>
    <col min="8" max="1023" width="8.08203125" style="3" customWidth="1"/>
    <col min="1024" max="1024" width="18" style="3" customWidth="1"/>
    <col min="1025" max="1025" width="9" customWidth="1"/>
  </cols>
  <sheetData>
    <row r="1" spans="2:10" ht="15" thickBot="1"/>
    <row r="2" spans="2:10" ht="25" customHeight="1" thickBot="1">
      <c r="B2" s="111" t="s">
        <v>93</v>
      </c>
      <c r="C2" s="111"/>
      <c r="D2" s="111"/>
      <c r="E2" s="111"/>
      <c r="F2" s="111"/>
      <c r="G2" s="111"/>
    </row>
    <row r="3" spans="2:10" ht="15" thickBot="1">
      <c r="B3" s="112" t="s">
        <v>31</v>
      </c>
      <c r="C3" s="112"/>
      <c r="D3" s="112"/>
      <c r="E3" s="112"/>
      <c r="F3" s="112"/>
      <c r="G3" s="112"/>
    </row>
    <row r="4" spans="2:10">
      <c r="B4" s="51"/>
      <c r="C4" s="52"/>
      <c r="D4" s="52"/>
      <c r="E4" s="53"/>
      <c r="F4" s="89"/>
      <c r="G4" s="54"/>
    </row>
    <row r="5" spans="2:10">
      <c r="B5" s="55" t="s">
        <v>38</v>
      </c>
      <c r="C5" s="35"/>
      <c r="D5" s="35"/>
      <c r="E5" s="17"/>
      <c r="F5" s="98">
        <v>2196.3200000000002</v>
      </c>
      <c r="G5" s="56"/>
    </row>
    <row r="6" spans="2:10">
      <c r="B6" s="55" t="s">
        <v>96</v>
      </c>
      <c r="C6" s="35"/>
      <c r="D6" s="35"/>
      <c r="E6" s="17"/>
      <c r="F6" s="98">
        <v>3936.58</v>
      </c>
      <c r="G6" s="56"/>
    </row>
    <row r="7" spans="2:10">
      <c r="B7" s="55"/>
      <c r="C7" s="35"/>
      <c r="D7" s="35"/>
      <c r="E7" s="17"/>
      <c r="F7" s="90"/>
      <c r="G7" s="56"/>
    </row>
    <row r="8" spans="2:10">
      <c r="B8" s="55" t="s">
        <v>39</v>
      </c>
      <c r="C8" s="35"/>
      <c r="D8" s="35"/>
      <c r="E8" s="17"/>
      <c r="F8" s="98">
        <v>2196.3200000000002</v>
      </c>
      <c r="G8" s="56"/>
      <c r="J8" s="50"/>
    </row>
    <row r="9" spans="2:10">
      <c r="B9" s="55" t="s">
        <v>97</v>
      </c>
      <c r="C9" s="35"/>
      <c r="D9" s="35"/>
      <c r="E9" s="17"/>
      <c r="F9" s="98">
        <v>3936.58</v>
      </c>
      <c r="G9" s="56"/>
    </row>
    <row r="10" spans="2:10">
      <c r="B10" s="55"/>
      <c r="C10" s="57"/>
      <c r="D10" s="57"/>
      <c r="E10" s="58"/>
      <c r="F10" s="90"/>
      <c r="G10" s="56"/>
    </row>
    <row r="11" spans="2:10">
      <c r="B11" s="55"/>
      <c r="C11" s="35"/>
      <c r="D11" s="35"/>
      <c r="E11" s="17"/>
      <c r="F11" s="90"/>
      <c r="G11" s="56"/>
    </row>
    <row r="12" spans="2:10">
      <c r="B12" s="55" t="s">
        <v>27</v>
      </c>
      <c r="C12" s="35"/>
      <c r="D12" s="35"/>
      <c r="E12" s="17"/>
      <c r="F12" s="98">
        <f>(F9-F8)</f>
        <v>1740.2599999999998</v>
      </c>
      <c r="G12" s="56"/>
    </row>
    <row r="13" spans="2:10">
      <c r="B13" s="55" t="s">
        <v>28</v>
      </c>
      <c r="C13" s="35"/>
      <c r="D13" s="35"/>
      <c r="E13" s="17"/>
      <c r="F13" s="98">
        <f>(F6-F5)</f>
        <v>1740.2599999999998</v>
      </c>
      <c r="G13" s="56"/>
    </row>
    <row r="14" spans="2:10" ht="15" thickBot="1">
      <c r="B14" s="59"/>
      <c r="C14" s="60" t="s">
        <v>29</v>
      </c>
      <c r="D14" s="60"/>
      <c r="E14" s="61"/>
      <c r="F14" s="99">
        <v>0</v>
      </c>
      <c r="G14" s="62"/>
    </row>
    <row r="21" spans="7:7">
      <c r="G21" s="3"/>
    </row>
  </sheetData>
  <mergeCells count="2">
    <mergeCell ref="B2:G2"/>
    <mergeCell ref="B3:G3"/>
  </mergeCells>
  <pageMargins left="0.70000000000000007" right="0.70000000000000007" top="1.1437007874015752" bottom="1.1437007874015752" header="0.75000000000000011" footer="0.75000000000000011"/>
  <pageSetup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</cp:lastModifiedBy>
  <cp:revision>55</cp:revision>
  <cp:lastPrinted>2023-05-01T17:43:12Z</cp:lastPrinted>
  <dcterms:created xsi:type="dcterms:W3CDTF">2013-12-22T21:00:50Z</dcterms:created>
  <dcterms:modified xsi:type="dcterms:W3CDTF">2023-05-12T10:17:06Z</dcterms:modified>
</cp:coreProperties>
</file>