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ocuments\Ashen Parish Council\Transparency Code\AGAR 2022\"/>
    </mc:Choice>
  </mc:AlternateContent>
  <xr:revisionPtr revIDLastSave="0" documentId="8_{DC21FB69-0F2C-4F25-AE33-10791EF85322}" xr6:coauthVersionLast="32" xr6:coauthVersionMax="32" xr10:uidLastSave="{00000000-0000-0000-0000-000000000000}"/>
  <bookViews>
    <workbookView xWindow="0" yWindow="0" windowWidth="16410" windowHeight="6645" xr2:uid="{00000000-000D-0000-FFFF-FFFF00000000}"/>
  </bookViews>
  <sheets>
    <sheet name="Payments" sheetId="1" r:id="rId1"/>
    <sheet name="Receipts" sheetId="2" r:id="rId2"/>
    <sheet name="Reconcilliation" sheetId="3" r:id="rId3"/>
  </sheets>
  <definedNames>
    <definedName name="_xlnm.Print_Area" localSheetId="0">Payments!$B$2:$N$35</definedName>
    <definedName name="_xlnm.Print_Area" localSheetId="1">Receipts!$B$2:$H$17</definedName>
    <definedName name="_xlnm.Print_Area" localSheetId="2">Reconcilliation!$B$2:$G$14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6" i="1" l="1"/>
  <c r="F55" i="1"/>
  <c r="G55" i="1"/>
  <c r="H55" i="1"/>
  <c r="I55" i="1"/>
  <c r="J55" i="1"/>
  <c r="K55" i="1"/>
  <c r="L55" i="1"/>
  <c r="M56" i="1"/>
  <c r="F13" i="3"/>
  <c r="F12" i="3"/>
  <c r="D16" i="2"/>
  <c r="F14" i="3" l="1"/>
  <c r="H15" i="2"/>
</calcChain>
</file>

<file path=xl/sharedStrings.xml><?xml version="1.0" encoding="utf-8"?>
<sst xmlns="http://schemas.openxmlformats.org/spreadsheetml/2006/main" count="155" uniqueCount="105">
  <si>
    <t xml:space="preserve"> </t>
  </si>
  <si>
    <t>PARISH OF ASHEN</t>
  </si>
  <si>
    <t>PAYMENTS</t>
  </si>
  <si>
    <t>Date</t>
  </si>
  <si>
    <t>Cheque</t>
  </si>
  <si>
    <t>Creditor</t>
  </si>
  <si>
    <t>Details</t>
  </si>
  <si>
    <t>Playing field</t>
  </si>
  <si>
    <t>Insurance</t>
  </si>
  <si>
    <t>Grants</t>
  </si>
  <si>
    <t>Subs</t>
  </si>
  <si>
    <t>Clerking</t>
  </si>
  <si>
    <t>Maintenance</t>
  </si>
  <si>
    <t>Misc</t>
  </si>
  <si>
    <t>TOTAL</t>
  </si>
  <si>
    <t>VAT</t>
  </si>
  <si>
    <t>BDC</t>
  </si>
  <si>
    <t>RECEIPTS</t>
  </si>
  <si>
    <t>Payor</t>
  </si>
  <si>
    <t>Particulars</t>
  </si>
  <si>
    <t>Interest</t>
  </si>
  <si>
    <t>Precept</t>
  </si>
  <si>
    <t>Total Receipts</t>
  </si>
  <si>
    <t>Receipts</t>
  </si>
  <si>
    <t>Payments</t>
  </si>
  <si>
    <t>Total</t>
  </si>
  <si>
    <t>Nett</t>
  </si>
  <si>
    <t>Movement on bank accounts</t>
  </si>
  <si>
    <t>Movement on draft accounts</t>
  </si>
  <si>
    <t>Difference</t>
  </si>
  <si>
    <t>Hilary Hutson</t>
  </si>
  <si>
    <t>Maureen Rigg</t>
  </si>
  <si>
    <t xml:space="preserve">Reconcilliation </t>
  </si>
  <si>
    <t>Street Cleaning Grant</t>
  </si>
  <si>
    <t>Karen Melville-Ross</t>
  </si>
  <si>
    <t>Clerking (March)</t>
  </si>
  <si>
    <t>HMRC</t>
  </si>
  <si>
    <t>Litter Picking (April)</t>
  </si>
  <si>
    <t>VAT Rebate</t>
  </si>
  <si>
    <t>Parish Newsletter</t>
  </si>
  <si>
    <t xml:space="preserve">NGF Play </t>
  </si>
  <si>
    <t>Repairs to play equipment</t>
  </si>
  <si>
    <t>Clerking (April)</t>
  </si>
  <si>
    <t>EALC</t>
  </si>
  <si>
    <t>SO</t>
  </si>
  <si>
    <t>Colne Stour Valley</t>
  </si>
  <si>
    <t>litter Picking (May)</t>
  </si>
  <si>
    <t>Clerking (May)</t>
  </si>
  <si>
    <t xml:space="preserve">Grass Cutting </t>
  </si>
  <si>
    <t>litter picking (June)</t>
  </si>
  <si>
    <t>Zip Wire Inspection</t>
  </si>
  <si>
    <t>Ashen Village Hall</t>
  </si>
  <si>
    <t xml:space="preserve">Hire for PC Meeting </t>
  </si>
  <si>
    <t>Clerking (June)</t>
  </si>
  <si>
    <t>Clerking (July)</t>
  </si>
  <si>
    <t>litter picking (July)</t>
  </si>
  <si>
    <t>litter picking (Aug)</t>
  </si>
  <si>
    <t>BHIB</t>
  </si>
  <si>
    <t>Clerking (Aug)</t>
  </si>
  <si>
    <t xml:space="preserve">Parish Newsletter </t>
  </si>
  <si>
    <t>Hire for PC Meeting</t>
  </si>
  <si>
    <t>Community Heartbeat</t>
  </si>
  <si>
    <t>Battery</t>
  </si>
  <si>
    <t>Litter Picking (Sept)</t>
  </si>
  <si>
    <t>Clerking (Sept)</t>
  </si>
  <si>
    <t>Membership</t>
  </si>
  <si>
    <t>Lease for village hall</t>
  </si>
  <si>
    <t>RCCE</t>
  </si>
  <si>
    <t>Litter Picking (Nov)</t>
  </si>
  <si>
    <t>ROSPA</t>
  </si>
  <si>
    <t>Play area inspection</t>
  </si>
  <si>
    <t>Zip wire repairs</t>
  </si>
  <si>
    <t>litter picking (Oct)</t>
  </si>
  <si>
    <t>Grant</t>
  </si>
  <si>
    <t>Electricity Grant</t>
  </si>
  <si>
    <t>PCC</t>
  </si>
  <si>
    <t>DAC Beachcroft</t>
  </si>
  <si>
    <t>Refund of insurance excess</t>
  </si>
  <si>
    <t>Refixing defibrillator</t>
  </si>
  <si>
    <t>defibrillator pads</t>
  </si>
  <si>
    <t>672/Aviva</t>
  </si>
  <si>
    <t>Aviva</t>
  </si>
  <si>
    <t>Payment to NGF Play</t>
  </si>
  <si>
    <t>Note: The cost of the zip wire repairs including the inspection was the subject of an insurance claim against Aviva. Aviva paid the net cost of the repairs less the Council's</t>
  </si>
  <si>
    <t>excess of £125 direct to NGF Play on the Council's behalf in the sum of £2,358.66. The Council paid the balance of £460.29 on 3rd November 2021 by cheque 672 to NGF.</t>
  </si>
  <si>
    <t>Aviva subsequently on 16th November 2021 refunded the excess of £125, which they has recovered from the third party.</t>
  </si>
  <si>
    <t>Paul Chinery</t>
  </si>
  <si>
    <t>Hedge Cutting</t>
  </si>
  <si>
    <t>Clerking (Nov)</t>
  </si>
  <si>
    <t>Newsletter contribution</t>
  </si>
  <si>
    <t>Clerking (Oct)</t>
  </si>
  <si>
    <t>Litter Picking (Dec)</t>
  </si>
  <si>
    <t>Wayman &amp; Long</t>
  </si>
  <si>
    <t>Legal cost for hall lease</t>
  </si>
  <si>
    <t>Clerking (Dec)</t>
  </si>
  <si>
    <t>Litter Picking (Jan)</t>
  </si>
  <si>
    <t>Clerking (Jan)</t>
  </si>
  <si>
    <t>Litter Picking (Feb)</t>
  </si>
  <si>
    <t>Clerking (Feb)</t>
  </si>
  <si>
    <t xml:space="preserve"> Account 31 March 2022</t>
  </si>
  <si>
    <t>Opening Balance at 1st April 2021</t>
  </si>
  <si>
    <t>Closing Balance at 31st March 2022</t>
  </si>
  <si>
    <t>ASHEN PARISH COUNCIL</t>
  </si>
  <si>
    <t>Current Account at 1st April 2021</t>
  </si>
  <si>
    <t>Current Account at 31st 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</si>
</sst>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/m/yy"/>
    <numFmt numFmtId="165" formatCode="[$-809]General"/>
    <numFmt numFmtId="166" formatCode="[$-809]#,##0.00"/>
    <numFmt numFmtId="167" formatCode="[$£-809]#,##0.00"/>
    <numFmt numFmtId="168" formatCode="[$-809]d/m/yy"/>
    <numFmt numFmtId="169" formatCode="[$£-809]#,##0.00;[Red]&quot;-&quot;[$£-809]#,##0.00"/>
    <numFmt numFmtId="170" formatCode="&quot;£&quot;#,##0.00"/>
  </numFmts>
  <fonts count="16">
    <font>
      <sz val="11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1"/>
    </font>
    <font>
      <b/>
      <i/>
      <u/>
      <sz val="11"/>
      <color rgb="FF000000"/>
      <name val="Arial1"/>
    </font>
    <font>
      <b/>
      <sz val="20"/>
      <color rgb="FF000000"/>
      <name val="Arial1"/>
    </font>
    <font>
      <b/>
      <sz val="12"/>
      <color rgb="FF000000"/>
      <name val="Calibri"/>
      <family val="2"/>
    </font>
    <font>
      <b/>
      <sz val="16"/>
      <color rgb="FF000000"/>
      <name val="Arial1"/>
    </font>
    <font>
      <sz val="12"/>
      <color rgb="FF000000"/>
      <name val="Arial1"/>
    </font>
    <font>
      <b/>
      <sz val="11"/>
      <color rgb="FF000000"/>
      <name val="Calibri"/>
      <family val="2"/>
    </font>
    <font>
      <b/>
      <sz val="11"/>
      <color rgb="FF000000"/>
      <name val="Arial1"/>
    </font>
    <font>
      <b/>
      <sz val="16"/>
      <color rgb="FF000000"/>
      <name val="Arial"/>
      <family val="2"/>
    </font>
    <font>
      <b/>
      <sz val="16"/>
      <color rgb="FF000000"/>
      <name val="Calibri"/>
      <family val="2"/>
    </font>
    <font>
      <b/>
      <sz val="10"/>
      <color rgb="FF000000"/>
      <name val="Arial1"/>
    </font>
    <font>
      <sz val="11"/>
      <color rgb="FF000000"/>
      <name val="Calibri"/>
      <family val="2"/>
      <scheme val="minor"/>
    </font>
    <font>
      <sz val="8"/>
      <name val="Arial1"/>
    </font>
    <font>
      <b/>
      <sz val="12"/>
      <color rgb="FF000000"/>
      <name val="Arial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6">
    <xf numFmtId="0" fontId="0" fillId="0" borderId="0"/>
    <xf numFmtId="165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111">
    <xf numFmtId="0" fontId="0" fillId="0" borderId="0" xfId="0"/>
    <xf numFmtId="164" fontId="1" fillId="0" borderId="0" xfId="1" applyNumberFormat="1" applyFont="1" applyFill="1" applyAlignment="1">
      <alignment horizontal="center"/>
    </xf>
    <xf numFmtId="165" fontId="1" fillId="0" borderId="0" xfId="1" applyFont="1" applyFill="1" applyAlignment="1">
      <alignment horizontal="center"/>
    </xf>
    <xf numFmtId="165" fontId="1" fillId="0" borderId="0" xfId="1" applyFont="1" applyFill="1" applyAlignment="1"/>
    <xf numFmtId="165" fontId="1" fillId="0" borderId="3" xfId="1" applyFont="1" applyFill="1" applyBorder="1" applyAlignment="1"/>
    <xf numFmtId="165" fontId="1" fillId="0" borderId="3" xfId="1" applyFont="1" applyFill="1" applyBorder="1" applyAlignment="1">
      <alignment horizontal="center"/>
    </xf>
    <xf numFmtId="165" fontId="7" fillId="0" borderId="3" xfId="1" applyFont="1" applyFill="1" applyBorder="1" applyAlignment="1">
      <alignment horizontal="center"/>
    </xf>
    <xf numFmtId="165" fontId="7" fillId="0" borderId="4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2" xfId="1" applyNumberFormat="1" applyFont="1" applyFill="1" applyBorder="1" applyAlignment="1">
      <alignment horizontal="center"/>
    </xf>
    <xf numFmtId="165" fontId="8" fillId="0" borderId="5" xfId="1" applyFont="1" applyFill="1" applyBorder="1" applyAlignment="1">
      <alignment horizontal="center"/>
    </xf>
    <xf numFmtId="166" fontId="8" fillId="0" borderId="5" xfId="1" applyNumberFormat="1" applyFont="1" applyFill="1" applyBorder="1" applyAlignment="1">
      <alignment horizontal="center"/>
    </xf>
    <xf numFmtId="167" fontId="8" fillId="0" borderId="5" xfId="1" applyNumberFormat="1" applyFont="1" applyFill="1" applyBorder="1" applyAlignment="1">
      <alignment horizontal="center"/>
    </xf>
    <xf numFmtId="167" fontId="8" fillId="0" borderId="6" xfId="1" applyNumberFormat="1" applyFont="1" applyFill="1" applyBorder="1" applyAlignment="1">
      <alignment horizontal="center"/>
    </xf>
    <xf numFmtId="165" fontId="1" fillId="0" borderId="8" xfId="1" applyFont="1" applyFill="1" applyBorder="1" applyAlignment="1">
      <alignment horizontal="center"/>
    </xf>
    <xf numFmtId="168" fontId="1" fillId="0" borderId="10" xfId="1" applyNumberFormat="1" applyFont="1" applyFill="1" applyBorder="1" applyAlignment="1">
      <alignment horizontal="center"/>
    </xf>
    <xf numFmtId="165" fontId="1" fillId="0" borderId="11" xfId="1" applyFont="1" applyFill="1" applyBorder="1" applyAlignment="1">
      <alignment horizontal="center"/>
    </xf>
    <xf numFmtId="167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/>
    </xf>
    <xf numFmtId="167" fontId="1" fillId="0" borderId="12" xfId="1" applyNumberFormat="1" applyFont="1" applyFill="1" applyBorder="1" applyAlignment="1">
      <alignment horizontal="center"/>
    </xf>
    <xf numFmtId="166" fontId="1" fillId="0" borderId="11" xfId="1" applyNumberFormat="1" applyFont="1" applyFill="1" applyBorder="1" applyAlignment="1"/>
    <xf numFmtId="167" fontId="1" fillId="0" borderId="11" xfId="1" applyNumberFormat="1" applyFont="1" applyFill="1" applyBorder="1" applyAlignment="1">
      <alignment horizontal="center" shrinkToFit="1"/>
    </xf>
    <xf numFmtId="167" fontId="1" fillId="0" borderId="0" xfId="1" applyNumberFormat="1" applyFont="1" applyFill="1" applyAlignment="1">
      <alignment horizontal="center"/>
    </xf>
    <xf numFmtId="16" fontId="0" fillId="0" borderId="0" xfId="0" applyNumberFormat="1"/>
    <xf numFmtId="164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>
      <alignment horizontal="center"/>
    </xf>
    <xf numFmtId="166" fontId="1" fillId="0" borderId="14" xfId="1" applyNumberFormat="1" applyFont="1" applyFill="1" applyBorder="1" applyAlignment="1"/>
    <xf numFmtId="167" fontId="1" fillId="0" borderId="14" xfId="1" applyNumberFormat="1" applyFont="1" applyFill="1" applyBorder="1" applyAlignment="1">
      <alignment horizontal="center"/>
    </xf>
    <xf numFmtId="167" fontId="1" fillId="0" borderId="15" xfId="1" applyNumberFormat="1" applyFont="1" applyFill="1" applyBorder="1" applyAlignment="1">
      <alignment horizontal="center"/>
    </xf>
    <xf numFmtId="2" fontId="1" fillId="0" borderId="5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8" fontId="1" fillId="0" borderId="0" xfId="1" applyNumberFormat="1" applyFont="1" applyFill="1" applyAlignment="1">
      <alignment horizontal="center"/>
    </xf>
    <xf numFmtId="165" fontId="1" fillId="0" borderId="16" xfId="1" applyFont="1" applyFill="1" applyBorder="1" applyAlignment="1"/>
    <xf numFmtId="165" fontId="1" fillId="0" borderId="9" xfId="1" applyFont="1" applyFill="1" applyBorder="1" applyAlignment="1">
      <alignment horizontal="center"/>
    </xf>
    <xf numFmtId="168" fontId="1" fillId="0" borderId="7" xfId="1" applyNumberFormat="1" applyFont="1" applyFill="1" applyBorder="1" applyAlignment="1">
      <alignment horizontal="center"/>
    </xf>
    <xf numFmtId="165" fontId="1" fillId="0" borderId="11" xfId="1" applyFont="1" applyFill="1" applyBorder="1" applyAlignment="1"/>
    <xf numFmtId="165" fontId="1" fillId="0" borderId="12" xfId="1" applyFont="1" applyFill="1" applyBorder="1" applyAlignment="1">
      <alignment horizontal="center"/>
    </xf>
    <xf numFmtId="168" fontId="1" fillId="0" borderId="13" xfId="1" applyNumberFormat="1" applyFont="1" applyFill="1" applyBorder="1" applyAlignment="1">
      <alignment horizontal="center"/>
    </xf>
    <xf numFmtId="165" fontId="1" fillId="0" borderId="14" xfId="1" applyFont="1" applyFill="1" applyBorder="1" applyAlignment="1"/>
    <xf numFmtId="165" fontId="1" fillId="0" borderId="15" xfId="1" applyFont="1" applyFill="1" applyBorder="1" applyAlignment="1">
      <alignment horizontal="center"/>
    </xf>
    <xf numFmtId="164" fontId="8" fillId="0" borderId="2" xfId="1" applyNumberFormat="1" applyFont="1" applyFill="1" applyBorder="1" applyAlignment="1">
      <alignment horizontal="center" vertical="top" wrapText="1"/>
    </xf>
    <xf numFmtId="165" fontId="8" fillId="0" borderId="5" xfId="1" applyFont="1" applyFill="1" applyBorder="1" applyAlignment="1">
      <alignment horizontal="center" vertical="top" wrapText="1"/>
    </xf>
    <xf numFmtId="167" fontId="8" fillId="0" borderId="5" xfId="1" applyNumberFormat="1" applyFont="1" applyFill="1" applyBorder="1" applyAlignment="1">
      <alignment horizontal="center" vertical="top" wrapText="1"/>
    </xf>
    <xf numFmtId="167" fontId="8" fillId="0" borderId="6" xfId="1" applyNumberFormat="1" applyFont="1" applyFill="1" applyBorder="1" applyAlignment="1">
      <alignment horizontal="center" vertical="top" wrapText="1"/>
    </xf>
    <xf numFmtId="165" fontId="8" fillId="0" borderId="0" xfId="1" applyFont="1" applyFill="1" applyAlignment="1">
      <alignment horizontal="center"/>
    </xf>
    <xf numFmtId="165" fontId="1" fillId="0" borderId="20" xfId="1" applyFont="1" applyFill="1" applyBorder="1" applyAlignment="1">
      <alignment horizontal="center"/>
    </xf>
    <xf numFmtId="165" fontId="1" fillId="0" borderId="10" xfId="1" applyFont="1" applyFill="1" applyBorder="1" applyAlignment="1">
      <alignment horizontal="center"/>
    </xf>
    <xf numFmtId="165" fontId="8" fillId="0" borderId="21" xfId="1" applyFont="1" applyFill="1" applyBorder="1" applyAlignment="1">
      <alignment horizontal="center"/>
    </xf>
    <xf numFmtId="165" fontId="8" fillId="0" borderId="0" xfId="1" applyFont="1" applyFill="1" applyAlignment="1"/>
    <xf numFmtId="165" fontId="1" fillId="0" borderId="22" xfId="1" applyFont="1" applyFill="1" applyBorder="1" applyAlignment="1">
      <alignment horizontal="center"/>
    </xf>
    <xf numFmtId="165" fontId="1" fillId="0" borderId="0" xfId="1" applyFont="1" applyFill="1" applyAlignment="1">
      <alignment horizontal="right"/>
    </xf>
    <xf numFmtId="165" fontId="1" fillId="0" borderId="7" xfId="1" applyFont="1" applyFill="1" applyBorder="1" applyAlignment="1"/>
    <xf numFmtId="165" fontId="1" fillId="0" borderId="8" xfId="1" applyFont="1" applyFill="1" applyBorder="1" applyAlignment="1"/>
    <xf numFmtId="167" fontId="1" fillId="0" borderId="8" xfId="1" applyNumberFormat="1" applyFont="1" applyFill="1" applyBorder="1" applyAlignment="1"/>
    <xf numFmtId="165" fontId="1" fillId="0" borderId="9" xfId="1" applyFont="1" applyFill="1" applyBorder="1" applyAlignment="1">
      <alignment horizontal="right"/>
    </xf>
    <xf numFmtId="165" fontId="1" fillId="0" borderId="10" xfId="1" applyFont="1" applyFill="1" applyBorder="1" applyAlignment="1"/>
    <xf numFmtId="167" fontId="1" fillId="0" borderId="12" xfId="1" applyNumberFormat="1" applyFont="1" applyFill="1" applyBorder="1" applyAlignment="1">
      <alignment horizontal="right"/>
    </xf>
    <xf numFmtId="165" fontId="12" fillId="0" borderId="11" xfId="1" applyFont="1" applyFill="1" applyBorder="1" applyAlignment="1"/>
    <xf numFmtId="167" fontId="12" fillId="0" borderId="11" xfId="1" applyNumberFormat="1" applyFont="1" applyFill="1" applyBorder="1" applyAlignment="1"/>
    <xf numFmtId="165" fontId="1" fillId="0" borderId="22" xfId="1" applyFont="1" applyFill="1" applyBorder="1" applyAlignment="1"/>
    <xf numFmtId="165" fontId="12" fillId="0" borderId="24" xfId="1" applyFont="1" applyFill="1" applyBorder="1" applyAlignment="1"/>
    <xf numFmtId="167" fontId="12" fillId="0" borderId="24" xfId="1" applyNumberFormat="1" applyFont="1" applyFill="1" applyBorder="1" applyAlignment="1"/>
    <xf numFmtId="167" fontId="1" fillId="0" borderId="23" xfId="1" applyNumberFormat="1" applyFont="1" applyFill="1" applyBorder="1" applyAlignment="1">
      <alignment horizontal="right"/>
    </xf>
    <xf numFmtId="164" fontId="8" fillId="0" borderId="17" xfId="1" applyNumberFormat="1" applyFont="1" applyFill="1" applyBorder="1" applyAlignment="1">
      <alignment horizontal="center" vertical="top" wrapText="1"/>
    </xf>
    <xf numFmtId="165" fontId="8" fillId="0" borderId="3" xfId="1" applyFont="1" applyFill="1" applyBorder="1" applyAlignment="1">
      <alignment horizontal="center" vertical="top" wrapText="1"/>
    </xf>
    <xf numFmtId="167" fontId="8" fillId="0" borderId="18" xfId="1" applyNumberFormat="1" applyFont="1" applyFill="1" applyBorder="1" applyAlignment="1">
      <alignment horizontal="center" vertical="top" wrapText="1"/>
    </xf>
    <xf numFmtId="167" fontId="8" fillId="0" borderId="19" xfId="1" applyNumberFormat="1" applyFont="1" applyFill="1" applyBorder="1" applyAlignment="1">
      <alignment horizontal="center" vertical="top" wrapText="1"/>
    </xf>
    <xf numFmtId="168" fontId="8" fillId="0" borderId="17" xfId="1" applyNumberFormat="1" applyFont="1" applyFill="1" applyBorder="1" applyAlignment="1">
      <alignment horizontal="center"/>
    </xf>
    <xf numFmtId="165" fontId="8" fillId="0" borderId="3" xfId="1" applyFont="1" applyFill="1" applyBorder="1" applyAlignment="1">
      <alignment horizontal="center"/>
    </xf>
    <xf numFmtId="168" fontId="8" fillId="0" borderId="0" xfId="1" applyNumberFormat="1" applyFont="1" applyFill="1" applyBorder="1" applyAlignment="1">
      <alignment horizontal="center"/>
    </xf>
    <xf numFmtId="165" fontId="8" fillId="0" borderId="25" xfId="1" applyFont="1" applyFill="1" applyBorder="1" applyAlignment="1">
      <alignment horizontal="center"/>
    </xf>
    <xf numFmtId="165" fontId="8" fillId="0" borderId="0" xfId="1" applyFont="1" applyFill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166" fontId="1" fillId="0" borderId="0" xfId="1" applyNumberFormat="1" applyFont="1" applyFill="1" applyBorder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Fill="1" applyBorder="1"/>
    <xf numFmtId="16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170" fontId="8" fillId="0" borderId="1" xfId="1" applyNumberFormat="1" applyFont="1" applyFill="1" applyBorder="1" applyAlignment="1">
      <alignment horizontal="center"/>
    </xf>
    <xf numFmtId="170" fontId="8" fillId="0" borderId="0" xfId="1" applyNumberFormat="1" applyFont="1" applyFill="1" applyBorder="1" applyAlignment="1">
      <alignment horizontal="center"/>
    </xf>
    <xf numFmtId="170" fontId="1" fillId="0" borderId="0" xfId="0" applyNumberFormat="1" applyFont="1" applyAlignment="1">
      <alignment horizontal="center"/>
    </xf>
    <xf numFmtId="170" fontId="8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170" fontId="13" fillId="0" borderId="0" xfId="1" applyNumberFormat="1" applyFont="1" applyFill="1" applyAlignment="1">
      <alignment horizontal="center"/>
    </xf>
    <xf numFmtId="170" fontId="0" fillId="0" borderId="0" xfId="0" applyNumberFormat="1" applyAlignment="1">
      <alignment horizontal="center"/>
    </xf>
    <xf numFmtId="170" fontId="1" fillId="0" borderId="0" xfId="1" applyNumberFormat="1" applyFont="1" applyFill="1" applyAlignment="1">
      <alignment horizontal="center"/>
    </xf>
    <xf numFmtId="170" fontId="8" fillId="0" borderId="12" xfId="1" applyNumberFormat="1" applyFont="1" applyFill="1" applyBorder="1" applyAlignment="1">
      <alignment horizontal="center"/>
    </xf>
    <xf numFmtId="170" fontId="8" fillId="0" borderId="23" xfId="1" applyNumberFormat="1" applyFont="1" applyFill="1" applyBorder="1" applyAlignment="1">
      <alignment horizontal="center"/>
    </xf>
    <xf numFmtId="170" fontId="1" fillId="0" borderId="8" xfId="1" applyNumberFormat="1" applyFont="1" applyFill="1" applyBorder="1" applyAlignment="1"/>
    <xf numFmtId="170" fontId="1" fillId="0" borderId="11" xfId="1" applyNumberFormat="1" applyFont="1" applyFill="1" applyBorder="1" applyAlignment="1"/>
    <xf numFmtId="170" fontId="1" fillId="0" borderId="24" xfId="1" applyNumberFormat="1" applyFont="1" applyFill="1" applyBorder="1" applyAlignment="1"/>
    <xf numFmtId="170" fontId="1" fillId="0" borderId="0" xfId="1" applyNumberFormat="1" applyFont="1" applyFill="1" applyAlignment="1">
      <alignment horizontal="center" shrinkToFit="1"/>
    </xf>
    <xf numFmtId="170" fontId="8" fillId="0" borderId="18" xfId="1" applyNumberFormat="1" applyFont="1" applyFill="1" applyBorder="1" applyAlignment="1">
      <alignment horizontal="center"/>
    </xf>
    <xf numFmtId="170" fontId="8" fillId="0" borderId="19" xfId="1" applyNumberFormat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165" fontId="1" fillId="0" borderId="0" xfId="1" applyFont="1" applyFill="1" applyBorder="1" applyAlignment="1">
      <alignment horizontal="center"/>
    </xf>
    <xf numFmtId="167" fontId="1" fillId="0" borderId="0" xfId="1" applyNumberFormat="1" applyFont="1" applyFill="1" applyBorder="1" applyAlignment="1">
      <alignment horizontal="center"/>
    </xf>
    <xf numFmtId="2" fontId="1" fillId="0" borderId="0" xfId="1" applyNumberFormat="1" applyFont="1" applyFill="1" applyBorder="1" applyAlignment="1">
      <alignment horizontal="center"/>
    </xf>
    <xf numFmtId="164" fontId="15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left" indent="17"/>
    </xf>
    <xf numFmtId="165" fontId="6" fillId="0" borderId="2" xfId="1" applyFont="1" applyFill="1" applyBorder="1" applyAlignment="1">
      <alignment horizontal="center"/>
    </xf>
    <xf numFmtId="168" fontId="1" fillId="0" borderId="0" xfId="1" applyNumberFormat="1" applyFont="1" applyFill="1" applyAlignment="1">
      <alignment horizontal="left"/>
    </xf>
    <xf numFmtId="0" fontId="0" fillId="0" borderId="0" xfId="0" applyAlignment="1">
      <alignment horizontal="left"/>
    </xf>
    <xf numFmtId="168" fontId="4" fillId="0" borderId="1" xfId="1" applyNumberFormat="1" applyFont="1" applyFill="1" applyBorder="1" applyAlignment="1">
      <alignment horizontal="center"/>
    </xf>
    <xf numFmtId="165" fontId="5" fillId="0" borderId="1" xfId="1" applyFont="1" applyFill="1" applyBorder="1" applyAlignment="1">
      <alignment horizontal="center"/>
    </xf>
    <xf numFmtId="165" fontId="10" fillId="0" borderId="1" xfId="1" applyFont="1" applyFill="1" applyBorder="1" applyAlignment="1">
      <alignment horizontal="center"/>
    </xf>
    <xf numFmtId="165" fontId="11" fillId="0" borderId="1" xfId="1" applyFont="1" applyFill="1" applyBorder="1" applyAlignment="1">
      <alignment horizontal="center" vertical="center"/>
    </xf>
    <xf numFmtId="165" fontId="12" fillId="0" borderId="1" xfId="1" applyFont="1" applyFill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59"/>
  <sheetViews>
    <sheetView tabSelected="1" topLeftCell="B22" zoomScale="130" zoomScaleNormal="130" workbookViewId="0">
      <selection activeCell="N56" sqref="N56"/>
    </sheetView>
  </sheetViews>
  <sheetFormatPr defaultRowHeight="15"/>
  <cols>
    <col min="1" max="1" width="4.5" customWidth="1"/>
    <col min="2" max="2" width="7.75" style="1" customWidth="1"/>
    <col min="3" max="3" width="6.25" style="2" customWidth="1"/>
    <col min="4" max="4" width="18.125" style="3" customWidth="1"/>
    <col min="5" max="5" width="21.25" style="3" customWidth="1"/>
    <col min="6" max="6" width="11.625" style="2" customWidth="1"/>
    <col min="7" max="7" width="7" style="2" customWidth="1"/>
    <col min="8" max="8" width="6.875" style="2" customWidth="1"/>
    <col min="9" max="9" width="9" style="2" customWidth="1"/>
    <col min="10" max="10" width="9.75" style="2" customWidth="1"/>
    <col min="11" max="11" width="8.75" style="2" customWidth="1"/>
    <col min="12" max="12" width="9.875" style="2" customWidth="1"/>
    <col min="13" max="13" width="13.125" style="2" customWidth="1"/>
    <col min="14" max="14" width="10" style="2" customWidth="1"/>
    <col min="15" max="1023" width="8.125" style="3" customWidth="1"/>
    <col min="1024" max="1024" width="18" style="3" customWidth="1"/>
    <col min="1025" max="1025" width="9" customWidth="1"/>
  </cols>
  <sheetData>
    <row r="1" spans="1:1024" ht="15.75" thickBot="1">
      <c r="A1" t="s">
        <v>0</v>
      </c>
    </row>
    <row r="2" spans="1:1024" ht="27" thickBot="1">
      <c r="B2" s="100" t="s">
        <v>102</v>
      </c>
      <c r="C2" s="101"/>
      <c r="D2" s="101"/>
      <c r="E2" s="102" t="s">
        <v>99</v>
      </c>
      <c r="F2" s="102"/>
      <c r="G2" s="102"/>
      <c r="H2" s="102"/>
      <c r="I2" s="102"/>
      <c r="J2" s="102"/>
      <c r="K2" s="102"/>
      <c r="L2" s="102"/>
      <c r="M2" s="102"/>
      <c r="N2" s="102"/>
    </row>
    <row r="3" spans="1:1024" ht="21" thickBot="1">
      <c r="B3" s="103" t="s">
        <v>2</v>
      </c>
      <c r="C3" s="103"/>
      <c r="D3" s="103"/>
      <c r="E3" s="4"/>
      <c r="G3" s="5"/>
      <c r="H3" s="5"/>
      <c r="I3" s="5"/>
      <c r="J3" s="5"/>
      <c r="K3" s="5"/>
      <c r="L3" s="5"/>
      <c r="M3" s="6"/>
      <c r="N3" s="7"/>
    </row>
    <row r="4" spans="1:1024" ht="15.75" thickBot="1">
      <c r="A4" s="8"/>
      <c r="B4" s="9" t="s">
        <v>3</v>
      </c>
      <c r="C4" s="10" t="s">
        <v>4</v>
      </c>
      <c r="D4" s="11" t="s">
        <v>5</v>
      </c>
      <c r="E4" s="11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2" t="s">
        <v>11</v>
      </c>
      <c r="K4" s="12" t="s">
        <v>12</v>
      </c>
      <c r="L4" s="12" t="s">
        <v>13</v>
      </c>
      <c r="M4" s="12" t="s">
        <v>14</v>
      </c>
      <c r="N4" s="13" t="s">
        <v>15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8"/>
    </row>
    <row r="5" spans="1:1024">
      <c r="A5" s="23"/>
      <c r="B5" s="15">
        <v>44293</v>
      </c>
      <c r="C5" s="16">
        <v>491</v>
      </c>
      <c r="D5" s="20" t="s">
        <v>31</v>
      </c>
      <c r="E5" s="20" t="s">
        <v>39</v>
      </c>
      <c r="F5" s="18"/>
      <c r="G5" s="18"/>
      <c r="H5" s="18"/>
      <c r="I5" s="18"/>
      <c r="J5" s="18"/>
      <c r="K5" s="18"/>
      <c r="L5" s="18">
        <v>6</v>
      </c>
      <c r="M5" s="18">
        <v>6</v>
      </c>
      <c r="N5" s="19"/>
    </row>
    <row r="6" spans="1:1024">
      <c r="B6" s="15">
        <v>44301</v>
      </c>
      <c r="C6" s="16">
        <v>493</v>
      </c>
      <c r="D6" s="20" t="s">
        <v>34</v>
      </c>
      <c r="E6" s="20" t="s">
        <v>35</v>
      </c>
      <c r="F6" s="21"/>
      <c r="G6" s="18"/>
      <c r="H6" s="18"/>
      <c r="I6" s="18"/>
      <c r="J6" s="18">
        <v>120.75</v>
      </c>
      <c r="K6" s="18"/>
      <c r="L6" s="21"/>
      <c r="M6" s="21">
        <v>120.75</v>
      </c>
      <c r="N6" s="19"/>
    </row>
    <row r="7" spans="1:1024">
      <c r="B7" s="15">
        <v>44305</v>
      </c>
      <c r="C7" s="16">
        <v>494</v>
      </c>
      <c r="D7" s="20" t="s">
        <v>40</v>
      </c>
      <c r="E7" s="20" t="s">
        <v>41</v>
      </c>
      <c r="F7" s="18">
        <v>1529.66</v>
      </c>
      <c r="G7" s="18"/>
      <c r="H7" s="18"/>
      <c r="I7" s="18"/>
      <c r="J7" s="18"/>
      <c r="K7" s="18"/>
      <c r="L7" s="18"/>
      <c r="M7" s="18">
        <v>1529.66</v>
      </c>
      <c r="N7" s="19">
        <v>254.94</v>
      </c>
    </row>
    <row r="8" spans="1:1024">
      <c r="B8" s="15">
        <v>44320</v>
      </c>
      <c r="C8" s="16">
        <v>495</v>
      </c>
      <c r="D8" s="20" t="s">
        <v>30</v>
      </c>
      <c r="E8" s="20" t="s">
        <v>37</v>
      </c>
      <c r="F8" s="21"/>
      <c r="G8" s="18"/>
      <c r="H8" s="18"/>
      <c r="I8" s="18"/>
      <c r="J8" s="18"/>
      <c r="K8" s="18">
        <v>40</v>
      </c>
      <c r="L8" s="18"/>
      <c r="M8" s="21">
        <v>40</v>
      </c>
      <c r="N8" s="19"/>
    </row>
    <row r="9" spans="1:1024">
      <c r="B9" s="15">
        <v>44323</v>
      </c>
      <c r="C9" s="16">
        <v>496</v>
      </c>
      <c r="D9" s="20" t="s">
        <v>34</v>
      </c>
      <c r="E9" s="20" t="s">
        <v>42</v>
      </c>
      <c r="F9" s="18"/>
      <c r="G9" s="21"/>
      <c r="H9" s="18"/>
      <c r="I9" s="18"/>
      <c r="J9" s="18">
        <v>63.25</v>
      </c>
      <c r="K9" s="18"/>
      <c r="L9" s="18"/>
      <c r="M9" s="18">
        <v>63.25</v>
      </c>
      <c r="N9" s="19"/>
    </row>
    <row r="10" spans="1:1024">
      <c r="B10" s="15">
        <v>44327</v>
      </c>
      <c r="C10" s="16">
        <v>492</v>
      </c>
      <c r="D10" s="20" t="s">
        <v>43</v>
      </c>
      <c r="E10" s="20" t="s">
        <v>10</v>
      </c>
      <c r="F10" s="18"/>
      <c r="G10" s="21"/>
      <c r="H10" s="18"/>
      <c r="I10" s="18">
        <v>115.52</v>
      </c>
      <c r="J10" s="18"/>
      <c r="K10" s="18"/>
      <c r="L10" s="18"/>
      <c r="M10" s="18">
        <v>115.52</v>
      </c>
      <c r="N10" s="19"/>
    </row>
    <row r="11" spans="1:1024">
      <c r="B11" s="15">
        <v>44327</v>
      </c>
      <c r="C11" s="16">
        <v>497</v>
      </c>
      <c r="D11" s="20" t="s">
        <v>40</v>
      </c>
      <c r="E11" s="20" t="s">
        <v>50</v>
      </c>
      <c r="F11" s="18">
        <v>90</v>
      </c>
      <c r="G11" s="21"/>
      <c r="H11" s="18"/>
      <c r="I11" s="18"/>
      <c r="J11" s="18"/>
      <c r="K11" s="18"/>
      <c r="L11" s="18"/>
      <c r="M11" s="18">
        <v>90</v>
      </c>
      <c r="N11" s="19">
        <v>15</v>
      </c>
    </row>
    <row r="12" spans="1:1024">
      <c r="B12" s="15">
        <v>44348</v>
      </c>
      <c r="C12" s="16">
        <v>499</v>
      </c>
      <c r="D12" s="20" t="s">
        <v>30</v>
      </c>
      <c r="E12" s="20" t="s">
        <v>46</v>
      </c>
      <c r="F12" s="18"/>
      <c r="G12" s="18"/>
      <c r="H12" s="18"/>
      <c r="I12" s="18"/>
      <c r="J12" s="18"/>
      <c r="K12" s="18">
        <v>40</v>
      </c>
      <c r="L12" s="18"/>
      <c r="M12" s="18">
        <v>40</v>
      </c>
      <c r="N12" s="19"/>
    </row>
    <row r="13" spans="1:1024">
      <c r="B13" s="15">
        <v>44357</v>
      </c>
      <c r="C13" s="16">
        <v>500</v>
      </c>
      <c r="D13" s="20" t="s">
        <v>34</v>
      </c>
      <c r="E13" s="20" t="s">
        <v>47</v>
      </c>
      <c r="F13" s="18"/>
      <c r="G13" s="18"/>
      <c r="H13" s="18"/>
      <c r="I13" s="18"/>
      <c r="J13" s="18">
        <v>150.87</v>
      </c>
      <c r="K13" s="18"/>
      <c r="L13" s="18"/>
      <c r="M13" s="18">
        <v>150.87</v>
      </c>
      <c r="N13" s="19"/>
    </row>
    <row r="14" spans="1:1024">
      <c r="B14" s="15">
        <v>44368</v>
      </c>
      <c r="C14" s="16" t="s">
        <v>44</v>
      </c>
      <c r="D14" s="20" t="s">
        <v>45</v>
      </c>
      <c r="E14" s="20" t="s">
        <v>10</v>
      </c>
      <c r="F14" s="18"/>
      <c r="G14" s="18"/>
      <c r="H14" s="18"/>
      <c r="I14" s="18">
        <v>5</v>
      </c>
      <c r="J14" s="18"/>
      <c r="K14" s="18"/>
      <c r="L14" s="18"/>
      <c r="M14" s="18">
        <v>5</v>
      </c>
      <c r="N14" s="19"/>
    </row>
    <row r="15" spans="1:1024">
      <c r="B15" s="15">
        <v>44369</v>
      </c>
      <c r="C15" s="16">
        <v>651</v>
      </c>
      <c r="D15" s="20" t="s">
        <v>16</v>
      </c>
      <c r="E15" s="20" t="s">
        <v>48</v>
      </c>
      <c r="F15" s="18">
        <v>1926.6</v>
      </c>
      <c r="G15" s="18"/>
      <c r="H15" s="18"/>
      <c r="I15" s="18"/>
      <c r="J15" s="18"/>
      <c r="K15" s="18"/>
      <c r="L15" s="18"/>
      <c r="M15" s="18">
        <v>1926.6</v>
      </c>
      <c r="N15" s="19">
        <v>321.10000000000002</v>
      </c>
    </row>
    <row r="16" spans="1:1024">
      <c r="B16" s="15">
        <v>44376</v>
      </c>
      <c r="C16" s="16">
        <v>652</v>
      </c>
      <c r="D16" s="20" t="s">
        <v>30</v>
      </c>
      <c r="E16" s="20" t="s">
        <v>49</v>
      </c>
      <c r="F16" s="18"/>
      <c r="G16" s="18"/>
      <c r="H16" s="21"/>
      <c r="I16" s="18"/>
      <c r="J16" s="18"/>
      <c r="K16" s="18">
        <v>40</v>
      </c>
      <c r="L16" s="18"/>
      <c r="M16" s="18">
        <v>40</v>
      </c>
      <c r="N16" s="19"/>
    </row>
    <row r="17" spans="2:14">
      <c r="B17" s="15">
        <v>44391</v>
      </c>
      <c r="C17" s="16">
        <v>498</v>
      </c>
      <c r="D17" s="20" t="s">
        <v>51</v>
      </c>
      <c r="E17" s="20" t="s">
        <v>52</v>
      </c>
      <c r="F17" s="18"/>
      <c r="G17" s="18"/>
      <c r="H17" s="21"/>
      <c r="I17" s="18"/>
      <c r="J17" s="18"/>
      <c r="K17" s="18"/>
      <c r="L17" s="18">
        <v>32</v>
      </c>
      <c r="M17" s="21">
        <v>32</v>
      </c>
      <c r="N17" s="19"/>
    </row>
    <row r="18" spans="2:14">
      <c r="B18" s="15">
        <v>44403</v>
      </c>
      <c r="C18" s="16">
        <v>653</v>
      </c>
      <c r="D18" s="20" t="s">
        <v>34</v>
      </c>
      <c r="E18" s="20" t="s">
        <v>53</v>
      </c>
      <c r="F18" s="18"/>
      <c r="G18" s="18"/>
      <c r="H18" s="18"/>
      <c r="I18" s="18"/>
      <c r="J18" s="18">
        <v>102.25</v>
      </c>
      <c r="K18" s="18"/>
      <c r="L18" s="18"/>
      <c r="M18" s="18">
        <v>102.25</v>
      </c>
      <c r="N18" s="19"/>
    </row>
    <row r="19" spans="2:14">
      <c r="B19" s="15">
        <v>44417</v>
      </c>
      <c r="C19" s="16">
        <v>655</v>
      </c>
      <c r="D19" s="20" t="s">
        <v>34</v>
      </c>
      <c r="E19" s="20" t="s">
        <v>54</v>
      </c>
      <c r="F19" s="18"/>
      <c r="G19" s="18"/>
      <c r="H19" s="18"/>
      <c r="I19" s="18"/>
      <c r="J19" s="18">
        <v>46</v>
      </c>
      <c r="K19" s="18"/>
      <c r="L19" s="18"/>
      <c r="M19" s="18">
        <v>46</v>
      </c>
      <c r="N19" s="19"/>
    </row>
    <row r="20" spans="2:14">
      <c r="B20" s="15">
        <v>44420</v>
      </c>
      <c r="C20" s="16">
        <v>654</v>
      </c>
      <c r="D20" s="20" t="s">
        <v>30</v>
      </c>
      <c r="E20" s="20" t="s">
        <v>55</v>
      </c>
      <c r="F20" s="18"/>
      <c r="G20" s="18"/>
      <c r="H20" s="18"/>
      <c r="I20" s="18"/>
      <c r="J20" s="18"/>
      <c r="K20" s="18">
        <v>40</v>
      </c>
      <c r="L20" s="18"/>
      <c r="M20" s="18">
        <v>40</v>
      </c>
      <c r="N20" s="19"/>
    </row>
    <row r="21" spans="2:14">
      <c r="B21" s="15">
        <v>44439</v>
      </c>
      <c r="C21" s="16">
        <v>658</v>
      </c>
      <c r="D21" s="20" t="s">
        <v>30</v>
      </c>
      <c r="E21" s="20" t="s">
        <v>56</v>
      </c>
      <c r="F21" s="18"/>
      <c r="G21" s="18"/>
      <c r="H21" s="18"/>
      <c r="I21" s="18"/>
      <c r="J21" s="18"/>
      <c r="K21" s="18">
        <v>40</v>
      </c>
      <c r="L21" s="18"/>
      <c r="M21" s="18">
        <v>40</v>
      </c>
      <c r="N21" s="19"/>
    </row>
    <row r="22" spans="2:14">
      <c r="B22" s="15">
        <v>44441</v>
      </c>
      <c r="C22" s="16">
        <v>657</v>
      </c>
      <c r="D22" s="20" t="s">
        <v>57</v>
      </c>
      <c r="E22" s="20" t="s">
        <v>8</v>
      </c>
      <c r="F22" s="18"/>
      <c r="G22" s="18">
        <v>975.72</v>
      </c>
      <c r="H22" s="18"/>
      <c r="I22" s="18"/>
      <c r="J22" s="18"/>
      <c r="K22" s="18"/>
      <c r="L22" s="18"/>
      <c r="M22" s="18">
        <v>975.72</v>
      </c>
      <c r="N22" s="19"/>
    </row>
    <row r="23" spans="2:14">
      <c r="B23" s="15">
        <v>44455</v>
      </c>
      <c r="C23" s="16">
        <v>656</v>
      </c>
      <c r="D23" s="20" t="s">
        <v>31</v>
      </c>
      <c r="E23" s="20" t="s">
        <v>59</v>
      </c>
      <c r="F23" s="18"/>
      <c r="G23" s="18"/>
      <c r="H23" s="18"/>
      <c r="I23" s="18"/>
      <c r="J23" s="18"/>
      <c r="K23" s="18"/>
      <c r="L23" s="18">
        <v>6</v>
      </c>
      <c r="M23" s="18">
        <v>6</v>
      </c>
      <c r="N23" s="19"/>
    </row>
    <row r="24" spans="2:14">
      <c r="B24" s="15">
        <v>44455</v>
      </c>
      <c r="C24" s="16">
        <v>660</v>
      </c>
      <c r="D24" s="20" t="s">
        <v>34</v>
      </c>
      <c r="E24" s="20" t="s">
        <v>58</v>
      </c>
      <c r="F24" s="18"/>
      <c r="G24" s="18"/>
      <c r="H24" s="18"/>
      <c r="I24" s="18"/>
      <c r="J24" s="18">
        <v>40.25</v>
      </c>
      <c r="K24" s="18"/>
      <c r="L24" s="18"/>
      <c r="M24" s="18">
        <v>40.25</v>
      </c>
      <c r="N24" s="19"/>
    </row>
    <row r="25" spans="2:14">
      <c r="B25" s="15">
        <v>44456</v>
      </c>
      <c r="C25" s="16">
        <v>659</v>
      </c>
      <c r="D25" s="20" t="s">
        <v>51</v>
      </c>
      <c r="E25" s="20" t="s">
        <v>60</v>
      </c>
      <c r="F25" s="18"/>
      <c r="G25" s="18"/>
      <c r="H25" s="18"/>
      <c r="I25" s="18"/>
      <c r="J25" s="18"/>
      <c r="K25" s="18"/>
      <c r="L25" s="18">
        <v>32</v>
      </c>
      <c r="M25" s="18">
        <v>32</v>
      </c>
      <c r="N25" s="19"/>
    </row>
    <row r="26" spans="2:14">
      <c r="B26" s="15">
        <v>44466</v>
      </c>
      <c r="C26" s="16">
        <v>661</v>
      </c>
      <c r="D26" s="20" t="s">
        <v>61</v>
      </c>
      <c r="E26" s="20" t="s">
        <v>62</v>
      </c>
      <c r="F26" s="18"/>
      <c r="G26" s="18"/>
      <c r="H26" s="18"/>
      <c r="I26" s="18"/>
      <c r="J26" s="18"/>
      <c r="K26" s="18"/>
      <c r="L26" s="18">
        <v>223.2</v>
      </c>
      <c r="M26" s="18">
        <v>223.2</v>
      </c>
      <c r="N26" s="19">
        <v>37.200000000000003</v>
      </c>
    </row>
    <row r="27" spans="2:14">
      <c r="B27" s="15">
        <v>44473</v>
      </c>
      <c r="C27" s="16">
        <v>662</v>
      </c>
      <c r="D27" s="20" t="s">
        <v>51</v>
      </c>
      <c r="E27" s="20" t="s">
        <v>78</v>
      </c>
      <c r="F27" s="18"/>
      <c r="G27" s="18"/>
      <c r="H27" s="18"/>
      <c r="I27" s="18"/>
      <c r="J27" s="18"/>
      <c r="K27" s="18"/>
      <c r="L27" s="18">
        <v>84</v>
      </c>
      <c r="M27" s="18">
        <v>84</v>
      </c>
      <c r="N27" s="19">
        <v>14</v>
      </c>
    </row>
    <row r="28" spans="2:14">
      <c r="B28" s="15">
        <v>44473</v>
      </c>
      <c r="C28" s="16">
        <v>663</v>
      </c>
      <c r="D28" s="20" t="s">
        <v>30</v>
      </c>
      <c r="E28" s="20" t="s">
        <v>63</v>
      </c>
      <c r="F28" s="18"/>
      <c r="G28" s="18"/>
      <c r="H28" s="18"/>
      <c r="I28" s="18"/>
      <c r="J28" s="18">
        <v>42.25</v>
      </c>
      <c r="K28" s="18"/>
      <c r="L28" s="18"/>
      <c r="M28" s="18">
        <v>42.25</v>
      </c>
      <c r="N28" s="19"/>
    </row>
    <row r="29" spans="2:14">
      <c r="B29" s="15">
        <v>44473</v>
      </c>
      <c r="C29" s="16">
        <v>664</v>
      </c>
      <c r="D29" s="20" t="s">
        <v>51</v>
      </c>
      <c r="E29" s="20" t="s">
        <v>73</v>
      </c>
      <c r="F29" s="18"/>
      <c r="G29" s="18"/>
      <c r="H29" s="18">
        <v>600</v>
      </c>
      <c r="I29" s="18"/>
      <c r="J29" s="18"/>
      <c r="K29" s="18"/>
      <c r="L29" s="18"/>
      <c r="M29" s="18">
        <v>600</v>
      </c>
      <c r="N29" s="19"/>
    </row>
    <row r="30" spans="2:14">
      <c r="B30" s="15">
        <v>44473</v>
      </c>
      <c r="C30" s="16">
        <v>665</v>
      </c>
      <c r="D30" s="20" t="s">
        <v>51</v>
      </c>
      <c r="E30" s="20" t="s">
        <v>60</v>
      </c>
      <c r="F30" s="18"/>
      <c r="G30" s="18"/>
      <c r="H30" s="18"/>
      <c r="I30" s="18"/>
      <c r="J30" s="18"/>
      <c r="K30" s="18"/>
      <c r="L30" s="18">
        <v>32</v>
      </c>
      <c r="M30" s="18">
        <v>32</v>
      </c>
      <c r="N30" s="19"/>
    </row>
    <row r="31" spans="2:14" ht="15.75" thickBot="1">
      <c r="B31" s="15">
        <v>44473</v>
      </c>
      <c r="C31" s="16">
        <v>666</v>
      </c>
      <c r="D31" s="20" t="s">
        <v>51</v>
      </c>
      <c r="E31" s="20" t="s">
        <v>74</v>
      </c>
      <c r="F31" s="21"/>
      <c r="G31" s="18"/>
      <c r="H31" s="18">
        <v>200</v>
      </c>
      <c r="I31" s="18"/>
      <c r="J31" s="18"/>
      <c r="K31" s="27"/>
      <c r="L31" s="18"/>
      <c r="M31" s="18">
        <v>200</v>
      </c>
      <c r="N31" s="19"/>
    </row>
    <row r="32" spans="2:14" ht="15.75" thickBot="1">
      <c r="B32" s="24">
        <v>44475</v>
      </c>
      <c r="C32" s="25">
        <v>670</v>
      </c>
      <c r="D32" s="26" t="s">
        <v>34</v>
      </c>
      <c r="E32" s="26" t="s">
        <v>64</v>
      </c>
      <c r="F32" s="27"/>
      <c r="G32" s="27"/>
      <c r="H32" s="27"/>
      <c r="I32" s="27"/>
      <c r="J32" s="27">
        <v>124.01</v>
      </c>
      <c r="K32" s="29"/>
      <c r="L32" s="27"/>
      <c r="M32" s="27">
        <v>124.01</v>
      </c>
      <c r="N32" s="28"/>
    </row>
    <row r="33" spans="2:1024">
      <c r="B33" s="96">
        <v>44477</v>
      </c>
      <c r="C33" s="97">
        <v>669</v>
      </c>
      <c r="D33" s="73" t="s">
        <v>67</v>
      </c>
      <c r="E33" s="73" t="s">
        <v>65</v>
      </c>
      <c r="F33" s="98"/>
      <c r="G33" s="98"/>
      <c r="H33" s="98"/>
      <c r="I33" s="98">
        <v>52.8</v>
      </c>
      <c r="J33" s="98"/>
      <c r="K33" s="99"/>
      <c r="L33" s="98"/>
      <c r="M33" s="98">
        <v>52.8</v>
      </c>
      <c r="N33" s="98">
        <v>8.8000000000000007</v>
      </c>
    </row>
    <row r="34" spans="2:1024" s="75" customFormat="1">
      <c r="B34" s="72">
        <v>44484</v>
      </c>
      <c r="C34" s="74">
        <v>667</v>
      </c>
      <c r="D34" s="75" t="s">
        <v>75</v>
      </c>
      <c r="E34" s="75" t="s">
        <v>73</v>
      </c>
      <c r="F34" s="82"/>
      <c r="G34" s="82"/>
      <c r="H34" s="82">
        <v>400</v>
      </c>
      <c r="I34" s="82"/>
      <c r="J34" s="82"/>
      <c r="K34" s="82"/>
      <c r="L34" s="82"/>
      <c r="M34" s="82">
        <v>400</v>
      </c>
      <c r="N34" s="82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R34" s="3"/>
      <c r="JS34" s="3"/>
      <c r="JT34" s="3"/>
      <c r="JU34" s="3"/>
      <c r="JV34" s="3"/>
      <c r="JW34" s="3"/>
      <c r="JX34" s="3"/>
      <c r="JY34" s="3"/>
      <c r="JZ34" s="3"/>
      <c r="KA34" s="3"/>
      <c r="KB34" s="3"/>
      <c r="KC34" s="3"/>
      <c r="KD34" s="3"/>
      <c r="KE34" s="3"/>
      <c r="KF34" s="3"/>
      <c r="KG34" s="3"/>
      <c r="KH34" s="3"/>
      <c r="KI34" s="3"/>
      <c r="KJ34" s="3"/>
      <c r="KK34" s="3"/>
      <c r="KL34" s="3"/>
      <c r="KM34" s="3"/>
      <c r="KN34" s="3"/>
      <c r="KO34" s="3"/>
      <c r="KP34" s="3"/>
      <c r="KQ34" s="3"/>
      <c r="KR34" s="3"/>
      <c r="KS34" s="3"/>
      <c r="KT34" s="3"/>
      <c r="KU34" s="3"/>
      <c r="KV34" s="3"/>
      <c r="KW34" s="3"/>
      <c r="KX34" s="3"/>
      <c r="KY34" s="3"/>
      <c r="KZ34" s="3"/>
      <c r="LA34" s="3"/>
      <c r="LB34" s="3"/>
      <c r="LC34" s="3"/>
      <c r="LD34" s="3"/>
      <c r="LE34" s="3"/>
      <c r="LF34" s="3"/>
      <c r="LG34" s="3"/>
      <c r="LH34" s="3"/>
      <c r="LI34" s="3"/>
      <c r="LJ34" s="3"/>
      <c r="LK34" s="3"/>
      <c r="LL34" s="3"/>
      <c r="LM34" s="3"/>
      <c r="LN34" s="3"/>
      <c r="LO34" s="3"/>
      <c r="LP34" s="3"/>
      <c r="LQ34" s="3"/>
      <c r="LR34" s="3"/>
      <c r="LS34" s="3"/>
      <c r="LT34" s="3"/>
      <c r="LU34" s="3"/>
      <c r="LV34" s="3"/>
      <c r="LW34" s="3"/>
      <c r="LX34" s="3"/>
      <c r="LY34" s="3"/>
      <c r="LZ34" s="3"/>
      <c r="MA34" s="3"/>
      <c r="MB34" s="3"/>
      <c r="MC34" s="3"/>
      <c r="MD34" s="3"/>
      <c r="ME34" s="3"/>
      <c r="MF34" s="3"/>
      <c r="MG34" s="3"/>
      <c r="MH34" s="3"/>
      <c r="MI34" s="3"/>
      <c r="MJ34" s="3"/>
      <c r="MK34" s="3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3"/>
      <c r="NZ34" s="3"/>
      <c r="OA34" s="3"/>
      <c r="OB34" s="3"/>
      <c r="OC34" s="3"/>
      <c r="OD34" s="3"/>
      <c r="OE34" s="3"/>
      <c r="OF34" s="3"/>
      <c r="OG34" s="3"/>
      <c r="OH34" s="3"/>
      <c r="OI34" s="3"/>
      <c r="OJ34" s="3"/>
      <c r="OK34" s="3"/>
      <c r="OL34" s="3"/>
      <c r="OM34" s="3"/>
      <c r="ON34" s="3"/>
      <c r="OO34" s="3"/>
      <c r="OP34" s="3"/>
      <c r="OQ34" s="3"/>
      <c r="OR34" s="3"/>
      <c r="OS34" s="3"/>
      <c r="OT34" s="3"/>
      <c r="OU34" s="3"/>
      <c r="OV34" s="3"/>
      <c r="OW34" s="3"/>
      <c r="OX34" s="3"/>
      <c r="OY34" s="3"/>
      <c r="OZ34" s="3"/>
      <c r="PA34" s="3"/>
      <c r="PB34" s="3"/>
      <c r="PC34" s="3"/>
      <c r="PD34" s="3"/>
      <c r="PE34" s="3"/>
      <c r="PF34" s="3"/>
      <c r="PG34" s="3"/>
      <c r="PH34" s="3"/>
      <c r="PI34" s="3"/>
      <c r="PJ34" s="3"/>
      <c r="PK34" s="3"/>
      <c r="PL34" s="3"/>
      <c r="PM34" s="3"/>
      <c r="PN34" s="3"/>
      <c r="PO34" s="3"/>
      <c r="PP34" s="3"/>
      <c r="PQ34" s="3"/>
      <c r="PR34" s="3"/>
      <c r="PS34" s="3"/>
      <c r="PT34" s="3"/>
      <c r="PU34" s="3"/>
      <c r="PV34" s="3"/>
      <c r="PW34" s="3"/>
      <c r="PX34" s="3"/>
      <c r="PY34" s="3"/>
      <c r="PZ34" s="3"/>
      <c r="QA34" s="3"/>
      <c r="QB34" s="3"/>
      <c r="QC34" s="3"/>
      <c r="QD34" s="3"/>
      <c r="QE34" s="3"/>
      <c r="QF34" s="3"/>
      <c r="QG34" s="3"/>
      <c r="QH34" s="3"/>
      <c r="QI34" s="3"/>
      <c r="QJ34" s="3"/>
      <c r="QK34" s="3"/>
      <c r="QL34" s="3"/>
      <c r="QM34" s="3"/>
      <c r="QN34" s="3"/>
      <c r="QO34" s="3"/>
      <c r="QP34" s="3"/>
      <c r="QQ34" s="3"/>
      <c r="QR34" s="3"/>
      <c r="QS34" s="3"/>
      <c r="QT34" s="3"/>
      <c r="QU34" s="3"/>
      <c r="QV34" s="3"/>
      <c r="QW34" s="3"/>
      <c r="QX34" s="3"/>
      <c r="QY34" s="3"/>
      <c r="QZ34" s="3"/>
      <c r="RA34" s="3"/>
      <c r="RB34" s="3"/>
      <c r="RC34" s="3"/>
      <c r="RD34" s="3"/>
      <c r="RE34" s="3"/>
      <c r="RF34" s="3"/>
      <c r="RG34" s="3"/>
      <c r="RH34" s="3"/>
      <c r="RI34" s="3"/>
      <c r="RJ34" s="3"/>
      <c r="RK34" s="3"/>
      <c r="RL34" s="3"/>
      <c r="RM34" s="3"/>
      <c r="RN34" s="3"/>
      <c r="RO34" s="3"/>
      <c r="RP34" s="3"/>
      <c r="RQ34" s="3"/>
      <c r="RR34" s="3"/>
      <c r="RS34" s="3"/>
      <c r="RT34" s="3"/>
      <c r="RU34" s="3"/>
      <c r="RV34" s="3"/>
      <c r="RW34" s="3"/>
      <c r="RX34" s="3"/>
      <c r="RY34" s="3"/>
      <c r="RZ34" s="3"/>
      <c r="SA34" s="3"/>
      <c r="SB34" s="3"/>
      <c r="SC34" s="3"/>
      <c r="SD34" s="3"/>
      <c r="SE34" s="3"/>
      <c r="SF34" s="3"/>
      <c r="SG34" s="3"/>
      <c r="SH34" s="3"/>
      <c r="SI34" s="3"/>
      <c r="SJ34" s="3"/>
      <c r="SK34" s="3"/>
      <c r="SL34" s="3"/>
      <c r="SM34" s="3"/>
      <c r="SN34" s="3"/>
      <c r="SO34" s="3"/>
      <c r="SP34" s="3"/>
      <c r="SQ34" s="3"/>
      <c r="SR34" s="3"/>
      <c r="SS34" s="3"/>
      <c r="ST34" s="3"/>
      <c r="SU34" s="3"/>
      <c r="SV34" s="3"/>
      <c r="SW34" s="3"/>
      <c r="SX34" s="3"/>
      <c r="SY34" s="3"/>
      <c r="SZ34" s="3"/>
      <c r="TA34" s="3"/>
      <c r="TB34" s="3"/>
      <c r="TC34" s="3"/>
      <c r="TD34" s="3"/>
      <c r="TE34" s="3"/>
      <c r="TF34" s="3"/>
      <c r="TG34" s="3"/>
      <c r="TH34" s="3"/>
      <c r="TI34" s="3"/>
      <c r="TJ34" s="3"/>
      <c r="TK34" s="3"/>
      <c r="TL34" s="3"/>
      <c r="TM34" s="3"/>
      <c r="TN34" s="3"/>
      <c r="TO34" s="3"/>
      <c r="TP34" s="3"/>
      <c r="TQ34" s="3"/>
      <c r="TR34" s="3"/>
      <c r="TS34" s="3"/>
      <c r="TT34" s="3"/>
      <c r="TU34" s="3"/>
      <c r="TV34" s="3"/>
      <c r="TW34" s="3"/>
      <c r="TX34" s="3"/>
      <c r="TY34" s="3"/>
      <c r="TZ34" s="3"/>
      <c r="UA34" s="3"/>
      <c r="UB34" s="3"/>
      <c r="UC34" s="3"/>
      <c r="UD34" s="3"/>
      <c r="UE34" s="3"/>
      <c r="UF34" s="3"/>
      <c r="UG34" s="3"/>
      <c r="UH34" s="3"/>
      <c r="UI34" s="3"/>
      <c r="UJ34" s="3"/>
      <c r="UK34" s="3"/>
      <c r="UL34" s="3"/>
      <c r="UM34" s="3"/>
      <c r="UN34" s="3"/>
      <c r="UO34" s="3"/>
      <c r="UP34" s="3"/>
      <c r="UQ34" s="3"/>
      <c r="UR34" s="3"/>
      <c r="US34" s="3"/>
      <c r="UT34" s="3"/>
      <c r="UU34" s="3"/>
      <c r="UV34" s="3"/>
      <c r="UW34" s="3"/>
      <c r="UX34" s="3"/>
      <c r="UY34" s="3"/>
      <c r="UZ34" s="3"/>
      <c r="VA34" s="3"/>
      <c r="VB34" s="3"/>
      <c r="VC34" s="3"/>
      <c r="VD34" s="3"/>
      <c r="VE34" s="3"/>
      <c r="VF34" s="3"/>
      <c r="VG34" s="3"/>
      <c r="VH34" s="3"/>
      <c r="VI34" s="3"/>
      <c r="VJ34" s="3"/>
      <c r="VK34" s="3"/>
      <c r="VL34" s="3"/>
      <c r="VM34" s="3"/>
      <c r="VN34" s="3"/>
      <c r="VO34" s="3"/>
      <c r="VP34" s="3"/>
      <c r="VQ34" s="3"/>
      <c r="VR34" s="3"/>
      <c r="VS34" s="3"/>
      <c r="VT34" s="3"/>
      <c r="VU34" s="3"/>
      <c r="VV34" s="3"/>
      <c r="VW34" s="3"/>
      <c r="VX34" s="3"/>
      <c r="VY34" s="3"/>
      <c r="VZ34" s="3"/>
      <c r="WA34" s="3"/>
      <c r="WB34" s="3"/>
      <c r="WC34" s="3"/>
      <c r="WD34" s="3"/>
      <c r="WE34" s="3"/>
      <c r="WF34" s="3"/>
      <c r="WG34" s="3"/>
      <c r="WH34" s="3"/>
      <c r="WI34" s="3"/>
      <c r="WJ34" s="3"/>
      <c r="WK34" s="3"/>
      <c r="WL34" s="3"/>
      <c r="WM34" s="3"/>
      <c r="WN34" s="3"/>
      <c r="WO34" s="3"/>
      <c r="WP34" s="3"/>
      <c r="WQ34" s="3"/>
      <c r="WR34" s="3"/>
      <c r="WS34" s="3"/>
      <c r="WT34" s="3"/>
      <c r="WU34" s="3"/>
      <c r="WV34" s="3"/>
      <c r="WW34" s="3"/>
      <c r="WX34" s="3"/>
      <c r="WY34" s="3"/>
      <c r="WZ34" s="3"/>
      <c r="XA34" s="3"/>
      <c r="XB34" s="3"/>
      <c r="XC34" s="3"/>
      <c r="XD34" s="3"/>
      <c r="XE34" s="3"/>
      <c r="XF34" s="3"/>
      <c r="XG34" s="3"/>
      <c r="XH34" s="3"/>
      <c r="XI34" s="3"/>
      <c r="XJ34" s="3"/>
      <c r="XK34" s="3"/>
      <c r="XL34" s="3"/>
      <c r="XM34" s="3"/>
      <c r="XN34" s="3"/>
      <c r="XO34" s="3"/>
      <c r="XP34" s="3"/>
      <c r="XQ34" s="3"/>
      <c r="XR34" s="3"/>
      <c r="XS34" s="3"/>
      <c r="XT34" s="3"/>
      <c r="XU34" s="3"/>
      <c r="XV34" s="3"/>
      <c r="XW34" s="3"/>
      <c r="XX34" s="3"/>
      <c r="XY34" s="3"/>
      <c r="XZ34" s="3"/>
      <c r="YA34" s="3"/>
      <c r="YB34" s="3"/>
      <c r="YC34" s="3"/>
      <c r="YD34" s="3"/>
      <c r="YE34" s="3"/>
      <c r="YF34" s="3"/>
      <c r="YG34" s="3"/>
      <c r="YH34" s="3"/>
      <c r="YI34" s="3"/>
      <c r="YJ34" s="3"/>
      <c r="YK34" s="3"/>
      <c r="YL34" s="3"/>
      <c r="YM34" s="3"/>
      <c r="YN34" s="3"/>
      <c r="YO34" s="3"/>
      <c r="YP34" s="3"/>
      <c r="YQ34" s="3"/>
      <c r="YR34" s="3"/>
      <c r="YS34" s="3"/>
      <c r="YT34" s="3"/>
      <c r="YU34" s="3"/>
      <c r="YV34" s="3"/>
      <c r="YW34" s="3"/>
      <c r="YX34" s="3"/>
      <c r="YY34" s="3"/>
      <c r="YZ34" s="3"/>
      <c r="ZA34" s="3"/>
      <c r="ZB34" s="3"/>
      <c r="ZC34" s="3"/>
      <c r="ZD34" s="3"/>
      <c r="ZE34" s="3"/>
      <c r="ZF34" s="3"/>
      <c r="ZG34" s="3"/>
      <c r="ZH34" s="3"/>
      <c r="ZI34" s="3"/>
      <c r="ZJ34" s="3"/>
      <c r="ZK34" s="3"/>
      <c r="ZL34" s="3"/>
      <c r="ZM34" s="3"/>
      <c r="ZN34" s="3"/>
      <c r="ZO34" s="3"/>
      <c r="ZP34" s="3"/>
      <c r="ZQ34" s="3"/>
      <c r="ZR34" s="3"/>
      <c r="ZS34" s="3"/>
      <c r="ZT34" s="3"/>
      <c r="ZU34" s="3"/>
      <c r="ZV34" s="3"/>
      <c r="ZW34" s="3"/>
      <c r="ZX34" s="3"/>
      <c r="ZY34" s="3"/>
      <c r="ZZ34" s="3"/>
      <c r="AAA34" s="3"/>
      <c r="AAB34" s="3"/>
      <c r="AAC34" s="3"/>
      <c r="AAD34" s="3"/>
      <c r="AAE34" s="3"/>
      <c r="AAF34" s="3"/>
      <c r="AAG34" s="3"/>
      <c r="AAH34" s="3"/>
      <c r="AAI34" s="3"/>
      <c r="AAJ34" s="3"/>
      <c r="AAK34" s="3"/>
      <c r="AAL34" s="3"/>
      <c r="AAM34" s="3"/>
      <c r="AAN34" s="3"/>
      <c r="AAO34" s="3"/>
      <c r="AAP34" s="3"/>
      <c r="AAQ34" s="3"/>
      <c r="AAR34" s="3"/>
      <c r="AAS34" s="3"/>
      <c r="AAT34" s="3"/>
      <c r="AAU34" s="3"/>
      <c r="AAV34" s="3"/>
      <c r="AAW34" s="3"/>
      <c r="AAX34" s="3"/>
      <c r="AAY34" s="3"/>
      <c r="AAZ34" s="3"/>
      <c r="ABA34" s="3"/>
      <c r="ABB34" s="3"/>
      <c r="ABC34" s="3"/>
      <c r="ABD34" s="3"/>
      <c r="ABE34" s="3"/>
      <c r="ABF34" s="3"/>
      <c r="ABG34" s="3"/>
      <c r="ABH34" s="3"/>
      <c r="ABI34" s="3"/>
      <c r="ABJ34" s="3"/>
      <c r="ABK34" s="3"/>
      <c r="ABL34" s="3"/>
      <c r="ABM34" s="3"/>
      <c r="ABN34" s="3"/>
      <c r="ABO34" s="3"/>
      <c r="ABP34" s="3"/>
      <c r="ABQ34" s="3"/>
      <c r="ABR34" s="3"/>
      <c r="ABS34" s="3"/>
      <c r="ABT34" s="3"/>
      <c r="ABU34" s="3"/>
      <c r="ABV34" s="3"/>
      <c r="ABW34" s="3"/>
      <c r="ABX34" s="3"/>
      <c r="ABY34" s="3"/>
      <c r="ABZ34" s="3"/>
      <c r="ACA34" s="3"/>
      <c r="ACB34" s="3"/>
      <c r="ACC34" s="3"/>
      <c r="ACD34" s="3"/>
      <c r="ACE34" s="3"/>
      <c r="ACF34" s="3"/>
      <c r="ACG34" s="3"/>
      <c r="ACH34" s="3"/>
      <c r="ACI34" s="3"/>
      <c r="ACJ34" s="3"/>
      <c r="ACK34" s="3"/>
      <c r="ACL34" s="3"/>
      <c r="ACM34" s="3"/>
      <c r="ACN34" s="3"/>
      <c r="ACO34" s="3"/>
      <c r="ACP34" s="3"/>
      <c r="ACQ34" s="3"/>
      <c r="ACR34" s="3"/>
      <c r="ACS34" s="3"/>
      <c r="ACT34" s="3"/>
      <c r="ACU34" s="3"/>
      <c r="ACV34" s="3"/>
      <c r="ACW34" s="3"/>
      <c r="ACX34" s="3"/>
      <c r="ACY34" s="3"/>
      <c r="ACZ34" s="3"/>
      <c r="ADA34" s="3"/>
      <c r="ADB34" s="3"/>
      <c r="ADC34" s="3"/>
      <c r="ADD34" s="3"/>
      <c r="ADE34" s="3"/>
      <c r="ADF34" s="3"/>
      <c r="ADG34" s="3"/>
      <c r="ADH34" s="3"/>
      <c r="ADI34" s="3"/>
      <c r="ADJ34" s="3"/>
      <c r="ADK34" s="3"/>
      <c r="ADL34" s="3"/>
      <c r="ADM34" s="3"/>
      <c r="ADN34" s="3"/>
      <c r="ADO34" s="3"/>
      <c r="ADP34" s="3"/>
      <c r="ADQ34" s="3"/>
      <c r="ADR34" s="3"/>
      <c r="ADS34" s="3"/>
      <c r="ADT34" s="3"/>
      <c r="ADU34" s="3"/>
      <c r="ADV34" s="3"/>
      <c r="ADW34" s="3"/>
      <c r="ADX34" s="3"/>
      <c r="ADY34" s="3"/>
      <c r="ADZ34" s="3"/>
      <c r="AEA34" s="3"/>
      <c r="AEB34" s="3"/>
      <c r="AEC34" s="3"/>
      <c r="AED34" s="3"/>
      <c r="AEE34" s="3"/>
      <c r="AEF34" s="3"/>
      <c r="AEG34" s="3"/>
      <c r="AEH34" s="3"/>
      <c r="AEI34" s="3"/>
      <c r="AEJ34" s="3"/>
      <c r="AEK34" s="3"/>
      <c r="AEL34" s="3"/>
      <c r="AEM34" s="3"/>
      <c r="AEN34" s="3"/>
      <c r="AEO34" s="3"/>
      <c r="AEP34" s="3"/>
      <c r="AEQ34" s="3"/>
      <c r="AER34" s="3"/>
      <c r="AES34" s="3"/>
      <c r="AET34" s="3"/>
      <c r="AEU34" s="3"/>
      <c r="AEV34" s="3"/>
      <c r="AEW34" s="3"/>
      <c r="AEX34" s="3"/>
      <c r="AEY34" s="3"/>
      <c r="AEZ34" s="3"/>
      <c r="AFA34" s="3"/>
      <c r="AFB34" s="3"/>
      <c r="AFC34" s="3"/>
      <c r="AFD34" s="3"/>
      <c r="AFE34" s="3"/>
      <c r="AFF34" s="3"/>
      <c r="AFG34" s="3"/>
      <c r="AFH34" s="3"/>
      <c r="AFI34" s="3"/>
      <c r="AFJ34" s="3"/>
      <c r="AFK34" s="3"/>
      <c r="AFL34" s="3"/>
      <c r="AFM34" s="3"/>
      <c r="AFN34" s="3"/>
      <c r="AFO34" s="3"/>
      <c r="AFP34" s="3"/>
      <c r="AFQ34" s="3"/>
      <c r="AFR34" s="3"/>
      <c r="AFS34" s="3"/>
      <c r="AFT34" s="3"/>
      <c r="AFU34" s="3"/>
      <c r="AFV34" s="3"/>
      <c r="AFW34" s="3"/>
      <c r="AFX34" s="3"/>
      <c r="AFY34" s="3"/>
      <c r="AFZ34" s="3"/>
      <c r="AGA34" s="3"/>
      <c r="AGB34" s="3"/>
      <c r="AGC34" s="3"/>
      <c r="AGD34" s="3"/>
      <c r="AGE34" s="3"/>
      <c r="AGF34" s="3"/>
      <c r="AGG34" s="3"/>
      <c r="AGH34" s="3"/>
      <c r="AGI34" s="3"/>
      <c r="AGJ34" s="3"/>
      <c r="AGK34" s="3"/>
      <c r="AGL34" s="3"/>
      <c r="AGM34" s="3"/>
      <c r="AGN34" s="3"/>
      <c r="AGO34" s="3"/>
      <c r="AGP34" s="3"/>
      <c r="AGQ34" s="3"/>
      <c r="AGR34" s="3"/>
      <c r="AGS34" s="3"/>
      <c r="AGT34" s="3"/>
      <c r="AGU34" s="3"/>
      <c r="AGV34" s="3"/>
      <c r="AGW34" s="3"/>
      <c r="AGX34" s="3"/>
      <c r="AGY34" s="3"/>
      <c r="AGZ34" s="3"/>
      <c r="AHA34" s="3"/>
      <c r="AHB34" s="3"/>
      <c r="AHC34" s="3"/>
      <c r="AHD34" s="3"/>
      <c r="AHE34" s="3"/>
      <c r="AHF34" s="3"/>
      <c r="AHG34" s="3"/>
      <c r="AHH34" s="3"/>
      <c r="AHI34" s="3"/>
      <c r="AHJ34" s="3"/>
      <c r="AHK34" s="3"/>
      <c r="AHL34" s="3"/>
      <c r="AHM34" s="3"/>
      <c r="AHN34" s="3"/>
      <c r="AHO34" s="3"/>
      <c r="AHP34" s="3"/>
      <c r="AHQ34" s="3"/>
      <c r="AHR34" s="3"/>
      <c r="AHS34" s="3"/>
      <c r="AHT34" s="3"/>
      <c r="AHU34" s="3"/>
      <c r="AHV34" s="3"/>
      <c r="AHW34" s="3"/>
      <c r="AHX34" s="3"/>
      <c r="AHY34" s="3"/>
      <c r="AHZ34" s="3"/>
      <c r="AIA34" s="3"/>
      <c r="AIB34" s="3"/>
      <c r="AIC34" s="3"/>
      <c r="AID34" s="3"/>
      <c r="AIE34" s="3"/>
      <c r="AIF34" s="3"/>
      <c r="AIG34" s="3"/>
      <c r="AIH34" s="3"/>
      <c r="AII34" s="3"/>
      <c r="AIJ34" s="3"/>
      <c r="AIK34" s="3"/>
      <c r="AIL34" s="3"/>
      <c r="AIM34" s="3"/>
      <c r="AIN34" s="3"/>
      <c r="AIO34" s="3"/>
      <c r="AIP34" s="3"/>
      <c r="AIQ34" s="3"/>
      <c r="AIR34" s="3"/>
      <c r="AIS34" s="3"/>
      <c r="AIT34" s="3"/>
      <c r="AIU34" s="3"/>
      <c r="AIV34" s="3"/>
      <c r="AIW34" s="3"/>
      <c r="AIX34" s="3"/>
      <c r="AIY34" s="3"/>
      <c r="AIZ34" s="3"/>
      <c r="AJA34" s="3"/>
      <c r="AJB34" s="3"/>
      <c r="AJC34" s="3"/>
      <c r="AJD34" s="3"/>
      <c r="AJE34" s="3"/>
      <c r="AJF34" s="3"/>
      <c r="AJG34" s="3"/>
      <c r="AJH34" s="3"/>
      <c r="AJI34" s="3"/>
      <c r="AJJ34" s="3"/>
      <c r="AJK34" s="3"/>
      <c r="AJL34" s="3"/>
      <c r="AJM34" s="3"/>
      <c r="AJN34" s="3"/>
      <c r="AJO34" s="3"/>
      <c r="AJP34" s="3"/>
      <c r="AJQ34" s="3"/>
      <c r="AJR34" s="3"/>
      <c r="AJS34" s="3"/>
      <c r="AJT34" s="3"/>
      <c r="AJU34" s="3"/>
      <c r="AJV34" s="3"/>
      <c r="AJW34" s="3"/>
      <c r="AJX34" s="3"/>
      <c r="AJY34" s="3"/>
      <c r="AJZ34" s="3"/>
      <c r="AKA34" s="3"/>
      <c r="AKB34" s="3"/>
      <c r="AKC34" s="3"/>
      <c r="AKD34" s="3"/>
      <c r="AKE34" s="3"/>
      <c r="AKF34" s="3"/>
      <c r="AKG34" s="3"/>
      <c r="AKH34" s="3"/>
      <c r="AKI34" s="3"/>
      <c r="AKJ34" s="3"/>
      <c r="AKK34" s="3"/>
      <c r="AKL34" s="3"/>
      <c r="AKM34" s="3"/>
      <c r="AKN34" s="3"/>
      <c r="AKO34" s="3"/>
      <c r="AKP34" s="3"/>
      <c r="AKQ34" s="3"/>
      <c r="AKR34" s="3"/>
      <c r="AKS34" s="3"/>
      <c r="AKT34" s="3"/>
      <c r="AKU34" s="3"/>
      <c r="AKV34" s="3"/>
      <c r="AKW34" s="3"/>
      <c r="AKX34" s="3"/>
      <c r="AKY34" s="3"/>
      <c r="AKZ34" s="3"/>
      <c r="ALA34" s="3"/>
      <c r="ALB34" s="3"/>
      <c r="ALC34" s="3"/>
      <c r="ALD34" s="3"/>
      <c r="ALE34" s="3"/>
      <c r="ALF34" s="3"/>
      <c r="ALG34" s="3"/>
      <c r="ALH34" s="3"/>
      <c r="ALI34" s="3"/>
      <c r="ALJ34" s="3"/>
      <c r="ALK34" s="3"/>
      <c r="ALL34" s="3"/>
      <c r="ALM34" s="3"/>
      <c r="ALN34" s="3"/>
      <c r="ALO34" s="3"/>
      <c r="ALP34" s="3"/>
      <c r="ALQ34" s="3"/>
      <c r="ALR34" s="3"/>
      <c r="ALS34" s="3"/>
      <c r="ALT34" s="3"/>
      <c r="ALU34" s="3"/>
      <c r="ALV34" s="3"/>
      <c r="ALW34" s="3"/>
      <c r="ALX34" s="3"/>
      <c r="ALY34" s="3"/>
      <c r="ALZ34" s="3"/>
      <c r="AMA34" s="3"/>
      <c r="AMB34" s="3"/>
      <c r="AMC34" s="3"/>
      <c r="AMD34" s="3"/>
      <c r="AME34" s="3"/>
      <c r="AMF34" s="3"/>
      <c r="AMG34" s="3"/>
      <c r="AMH34" s="3"/>
      <c r="AMI34" s="3"/>
      <c r="AMJ34" s="3"/>
    </row>
    <row r="35" spans="2:1024" s="75" customFormat="1">
      <c r="B35" s="72">
        <v>44488</v>
      </c>
      <c r="C35" s="74">
        <v>668</v>
      </c>
      <c r="D35" s="73" t="s">
        <v>16</v>
      </c>
      <c r="E35" s="75" t="s">
        <v>66</v>
      </c>
      <c r="F35" s="82"/>
      <c r="G35" s="82"/>
      <c r="H35" s="82"/>
      <c r="I35" s="82"/>
      <c r="J35" s="82"/>
      <c r="K35" s="82"/>
      <c r="L35" s="82">
        <v>200</v>
      </c>
      <c r="M35" s="82">
        <v>200</v>
      </c>
      <c r="N35" s="8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  <c r="ALA35" s="3"/>
      <c r="ALB35" s="3"/>
      <c r="ALC35" s="3"/>
      <c r="ALD35" s="3"/>
      <c r="ALE35" s="3"/>
      <c r="ALF35" s="3"/>
      <c r="ALG35" s="3"/>
      <c r="ALH35" s="3"/>
      <c r="ALI35" s="3"/>
      <c r="ALJ35" s="3"/>
      <c r="ALK35" s="3"/>
      <c r="ALL35" s="3"/>
      <c r="ALM35" s="3"/>
      <c r="ALN35" s="3"/>
      <c r="ALO35" s="3"/>
      <c r="ALP35" s="3"/>
      <c r="ALQ35" s="3"/>
      <c r="ALR35" s="3"/>
      <c r="ALS35" s="3"/>
      <c r="ALT35" s="3"/>
      <c r="ALU35" s="3"/>
      <c r="ALV35" s="3"/>
      <c r="ALW35" s="3"/>
      <c r="ALX35" s="3"/>
      <c r="ALY35" s="3"/>
      <c r="ALZ35" s="3"/>
      <c r="AMA35" s="3"/>
      <c r="AMB35" s="3"/>
      <c r="AMC35" s="3"/>
      <c r="AMD35" s="3"/>
      <c r="AME35" s="3"/>
      <c r="AMF35" s="3"/>
      <c r="AMG35" s="3"/>
      <c r="AMH35" s="3"/>
      <c r="AMI35" s="3"/>
      <c r="AMJ35" s="3"/>
    </row>
    <row r="36" spans="2:1024" s="75" customFormat="1">
      <c r="B36" s="72">
        <v>44502</v>
      </c>
      <c r="C36" s="74">
        <v>671</v>
      </c>
      <c r="D36" s="75" t="s">
        <v>30</v>
      </c>
      <c r="E36" s="75" t="s">
        <v>72</v>
      </c>
      <c r="F36" s="82"/>
      <c r="G36" s="82"/>
      <c r="H36" s="82"/>
      <c r="I36" s="82"/>
      <c r="J36" s="82"/>
      <c r="K36" s="82">
        <v>40</v>
      </c>
      <c r="L36" s="82"/>
      <c r="M36" s="82">
        <v>40</v>
      </c>
      <c r="N36" s="82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R36" s="3"/>
      <c r="JS36" s="3"/>
      <c r="JT36" s="3"/>
      <c r="JU36" s="3"/>
      <c r="JV36" s="3"/>
      <c r="JW36" s="3"/>
      <c r="JX36" s="3"/>
      <c r="JY36" s="3"/>
      <c r="JZ36" s="3"/>
      <c r="KA36" s="3"/>
      <c r="KB36" s="3"/>
      <c r="KC36" s="3"/>
      <c r="KD36" s="3"/>
      <c r="KE36" s="3"/>
      <c r="KF36" s="3"/>
      <c r="KG36" s="3"/>
      <c r="KH36" s="3"/>
      <c r="KI36" s="3"/>
      <c r="KJ36" s="3"/>
      <c r="KK36" s="3"/>
      <c r="KL36" s="3"/>
      <c r="KM36" s="3"/>
      <c r="KN36" s="3"/>
      <c r="KO36" s="3"/>
      <c r="KP36" s="3"/>
      <c r="KQ36" s="3"/>
      <c r="KR36" s="3"/>
      <c r="KS36" s="3"/>
      <c r="KT36" s="3"/>
      <c r="KU36" s="3"/>
      <c r="KV36" s="3"/>
      <c r="KW36" s="3"/>
      <c r="KX36" s="3"/>
      <c r="KY36" s="3"/>
      <c r="KZ36" s="3"/>
      <c r="LA36" s="3"/>
      <c r="LB36" s="3"/>
      <c r="LC36" s="3"/>
      <c r="LD36" s="3"/>
      <c r="LE36" s="3"/>
      <c r="LF36" s="3"/>
      <c r="LG36" s="3"/>
      <c r="LH36" s="3"/>
      <c r="LI36" s="3"/>
      <c r="LJ36" s="3"/>
      <c r="LK36" s="3"/>
      <c r="LL36" s="3"/>
      <c r="LM36" s="3"/>
      <c r="LN36" s="3"/>
      <c r="LO36" s="3"/>
      <c r="LP36" s="3"/>
      <c r="LQ36" s="3"/>
      <c r="LR36" s="3"/>
      <c r="LS36" s="3"/>
      <c r="LT36" s="3"/>
      <c r="LU36" s="3"/>
      <c r="LV36" s="3"/>
      <c r="LW36" s="3"/>
      <c r="LX36" s="3"/>
      <c r="LY36" s="3"/>
      <c r="LZ36" s="3"/>
      <c r="MA36" s="3"/>
      <c r="MB36" s="3"/>
      <c r="MC36" s="3"/>
      <c r="MD36" s="3"/>
      <c r="ME36" s="3"/>
      <c r="MF36" s="3"/>
      <c r="MG36" s="3"/>
      <c r="MH36" s="3"/>
      <c r="MI36" s="3"/>
      <c r="MJ36" s="3"/>
      <c r="MK36" s="3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3"/>
      <c r="NZ36" s="3"/>
      <c r="OA36" s="3"/>
      <c r="OB36" s="3"/>
      <c r="OC36" s="3"/>
      <c r="OD36" s="3"/>
      <c r="OE36" s="3"/>
      <c r="OF36" s="3"/>
      <c r="OG36" s="3"/>
      <c r="OH36" s="3"/>
      <c r="OI36" s="3"/>
      <c r="OJ36" s="3"/>
      <c r="OK36" s="3"/>
      <c r="OL36" s="3"/>
      <c r="OM36" s="3"/>
      <c r="ON36" s="3"/>
      <c r="OO36" s="3"/>
      <c r="OP36" s="3"/>
      <c r="OQ36" s="3"/>
      <c r="OR36" s="3"/>
      <c r="OS36" s="3"/>
      <c r="OT36" s="3"/>
      <c r="OU36" s="3"/>
      <c r="OV36" s="3"/>
      <c r="OW36" s="3"/>
      <c r="OX36" s="3"/>
      <c r="OY36" s="3"/>
      <c r="OZ36" s="3"/>
      <c r="PA36" s="3"/>
      <c r="PB36" s="3"/>
      <c r="PC36" s="3"/>
      <c r="PD36" s="3"/>
      <c r="PE36" s="3"/>
      <c r="PF36" s="3"/>
      <c r="PG36" s="3"/>
      <c r="PH36" s="3"/>
      <c r="PI36" s="3"/>
      <c r="PJ36" s="3"/>
      <c r="PK36" s="3"/>
      <c r="PL36" s="3"/>
      <c r="PM36" s="3"/>
      <c r="PN36" s="3"/>
      <c r="PO36" s="3"/>
      <c r="PP36" s="3"/>
      <c r="PQ36" s="3"/>
      <c r="PR36" s="3"/>
      <c r="PS36" s="3"/>
      <c r="PT36" s="3"/>
      <c r="PU36" s="3"/>
      <c r="PV36" s="3"/>
      <c r="PW36" s="3"/>
      <c r="PX36" s="3"/>
      <c r="PY36" s="3"/>
      <c r="PZ36" s="3"/>
      <c r="QA36" s="3"/>
      <c r="QB36" s="3"/>
      <c r="QC36" s="3"/>
      <c r="QD36" s="3"/>
      <c r="QE36" s="3"/>
      <c r="QF36" s="3"/>
      <c r="QG36" s="3"/>
      <c r="QH36" s="3"/>
      <c r="QI36" s="3"/>
      <c r="QJ36" s="3"/>
      <c r="QK36" s="3"/>
      <c r="QL36" s="3"/>
      <c r="QM36" s="3"/>
      <c r="QN36" s="3"/>
      <c r="QO36" s="3"/>
      <c r="QP36" s="3"/>
      <c r="QQ36" s="3"/>
      <c r="QR36" s="3"/>
      <c r="QS36" s="3"/>
      <c r="QT36" s="3"/>
      <c r="QU36" s="3"/>
      <c r="QV36" s="3"/>
      <c r="QW36" s="3"/>
      <c r="QX36" s="3"/>
      <c r="QY36" s="3"/>
      <c r="QZ36" s="3"/>
      <c r="RA36" s="3"/>
      <c r="RB36" s="3"/>
      <c r="RC36" s="3"/>
      <c r="RD36" s="3"/>
      <c r="RE36" s="3"/>
      <c r="RF36" s="3"/>
      <c r="RG36" s="3"/>
      <c r="RH36" s="3"/>
      <c r="RI36" s="3"/>
      <c r="RJ36" s="3"/>
      <c r="RK36" s="3"/>
      <c r="RL36" s="3"/>
      <c r="RM36" s="3"/>
      <c r="RN36" s="3"/>
      <c r="RO36" s="3"/>
      <c r="RP36" s="3"/>
      <c r="RQ36" s="3"/>
      <c r="RR36" s="3"/>
      <c r="RS36" s="3"/>
      <c r="RT36" s="3"/>
      <c r="RU36" s="3"/>
      <c r="RV36" s="3"/>
      <c r="RW36" s="3"/>
      <c r="RX36" s="3"/>
      <c r="RY36" s="3"/>
      <c r="RZ36" s="3"/>
      <c r="SA36" s="3"/>
      <c r="SB36" s="3"/>
      <c r="SC36" s="3"/>
      <c r="SD36" s="3"/>
      <c r="SE36" s="3"/>
      <c r="SF36" s="3"/>
      <c r="SG36" s="3"/>
      <c r="SH36" s="3"/>
      <c r="SI36" s="3"/>
      <c r="SJ36" s="3"/>
      <c r="SK36" s="3"/>
      <c r="SL36" s="3"/>
      <c r="SM36" s="3"/>
      <c r="SN36" s="3"/>
      <c r="SO36" s="3"/>
      <c r="SP36" s="3"/>
      <c r="SQ36" s="3"/>
      <c r="SR36" s="3"/>
      <c r="SS36" s="3"/>
      <c r="ST36" s="3"/>
      <c r="SU36" s="3"/>
      <c r="SV36" s="3"/>
      <c r="SW36" s="3"/>
      <c r="SX36" s="3"/>
      <c r="SY36" s="3"/>
      <c r="SZ36" s="3"/>
      <c r="TA36" s="3"/>
      <c r="TB36" s="3"/>
      <c r="TC36" s="3"/>
      <c r="TD36" s="3"/>
      <c r="TE36" s="3"/>
      <c r="TF36" s="3"/>
      <c r="TG36" s="3"/>
      <c r="TH36" s="3"/>
      <c r="TI36" s="3"/>
      <c r="TJ36" s="3"/>
      <c r="TK36" s="3"/>
      <c r="TL36" s="3"/>
      <c r="TM36" s="3"/>
      <c r="TN36" s="3"/>
      <c r="TO36" s="3"/>
      <c r="TP36" s="3"/>
      <c r="TQ36" s="3"/>
      <c r="TR36" s="3"/>
      <c r="TS36" s="3"/>
      <c r="TT36" s="3"/>
      <c r="TU36" s="3"/>
      <c r="TV36" s="3"/>
      <c r="TW36" s="3"/>
      <c r="TX36" s="3"/>
      <c r="TY36" s="3"/>
      <c r="TZ36" s="3"/>
      <c r="UA36" s="3"/>
      <c r="UB36" s="3"/>
      <c r="UC36" s="3"/>
      <c r="UD36" s="3"/>
      <c r="UE36" s="3"/>
      <c r="UF36" s="3"/>
      <c r="UG36" s="3"/>
      <c r="UH36" s="3"/>
      <c r="UI36" s="3"/>
      <c r="UJ36" s="3"/>
      <c r="UK36" s="3"/>
      <c r="UL36" s="3"/>
      <c r="UM36" s="3"/>
      <c r="UN36" s="3"/>
      <c r="UO36" s="3"/>
      <c r="UP36" s="3"/>
      <c r="UQ36" s="3"/>
      <c r="UR36" s="3"/>
      <c r="US36" s="3"/>
      <c r="UT36" s="3"/>
      <c r="UU36" s="3"/>
      <c r="UV36" s="3"/>
      <c r="UW36" s="3"/>
      <c r="UX36" s="3"/>
      <c r="UY36" s="3"/>
      <c r="UZ36" s="3"/>
      <c r="VA36" s="3"/>
      <c r="VB36" s="3"/>
      <c r="VC36" s="3"/>
      <c r="VD36" s="3"/>
      <c r="VE36" s="3"/>
      <c r="VF36" s="3"/>
      <c r="VG36" s="3"/>
      <c r="VH36" s="3"/>
      <c r="VI36" s="3"/>
      <c r="VJ36" s="3"/>
      <c r="VK36" s="3"/>
      <c r="VL36" s="3"/>
      <c r="VM36" s="3"/>
      <c r="VN36" s="3"/>
      <c r="VO36" s="3"/>
      <c r="VP36" s="3"/>
      <c r="VQ36" s="3"/>
      <c r="VR36" s="3"/>
      <c r="VS36" s="3"/>
      <c r="VT36" s="3"/>
      <c r="VU36" s="3"/>
      <c r="VV36" s="3"/>
      <c r="VW36" s="3"/>
      <c r="VX36" s="3"/>
      <c r="VY36" s="3"/>
      <c r="VZ36" s="3"/>
      <c r="WA36" s="3"/>
      <c r="WB36" s="3"/>
      <c r="WC36" s="3"/>
      <c r="WD36" s="3"/>
      <c r="WE36" s="3"/>
      <c r="WF36" s="3"/>
      <c r="WG36" s="3"/>
      <c r="WH36" s="3"/>
      <c r="WI36" s="3"/>
      <c r="WJ36" s="3"/>
      <c r="WK36" s="3"/>
      <c r="WL36" s="3"/>
      <c r="WM36" s="3"/>
      <c r="WN36" s="3"/>
      <c r="WO36" s="3"/>
      <c r="WP36" s="3"/>
      <c r="WQ36" s="3"/>
      <c r="WR36" s="3"/>
      <c r="WS36" s="3"/>
      <c r="WT36" s="3"/>
      <c r="WU36" s="3"/>
      <c r="WV36" s="3"/>
      <c r="WW36" s="3"/>
      <c r="WX36" s="3"/>
      <c r="WY36" s="3"/>
      <c r="WZ36" s="3"/>
      <c r="XA36" s="3"/>
      <c r="XB36" s="3"/>
      <c r="XC36" s="3"/>
      <c r="XD36" s="3"/>
      <c r="XE36" s="3"/>
      <c r="XF36" s="3"/>
      <c r="XG36" s="3"/>
      <c r="XH36" s="3"/>
      <c r="XI36" s="3"/>
      <c r="XJ36" s="3"/>
      <c r="XK36" s="3"/>
      <c r="XL36" s="3"/>
      <c r="XM36" s="3"/>
      <c r="XN36" s="3"/>
      <c r="XO36" s="3"/>
      <c r="XP36" s="3"/>
      <c r="XQ36" s="3"/>
      <c r="XR36" s="3"/>
      <c r="XS36" s="3"/>
      <c r="XT36" s="3"/>
      <c r="XU36" s="3"/>
      <c r="XV36" s="3"/>
      <c r="XW36" s="3"/>
      <c r="XX36" s="3"/>
      <c r="XY36" s="3"/>
      <c r="XZ36" s="3"/>
      <c r="YA36" s="3"/>
      <c r="YB36" s="3"/>
      <c r="YC36" s="3"/>
      <c r="YD36" s="3"/>
      <c r="YE36" s="3"/>
      <c r="YF36" s="3"/>
      <c r="YG36" s="3"/>
      <c r="YH36" s="3"/>
      <c r="YI36" s="3"/>
      <c r="YJ36" s="3"/>
      <c r="YK36" s="3"/>
      <c r="YL36" s="3"/>
      <c r="YM36" s="3"/>
      <c r="YN36" s="3"/>
      <c r="YO36" s="3"/>
      <c r="YP36" s="3"/>
      <c r="YQ36" s="3"/>
      <c r="YR36" s="3"/>
      <c r="YS36" s="3"/>
      <c r="YT36" s="3"/>
      <c r="YU36" s="3"/>
      <c r="YV36" s="3"/>
      <c r="YW36" s="3"/>
      <c r="YX36" s="3"/>
      <c r="YY36" s="3"/>
      <c r="YZ36" s="3"/>
      <c r="ZA36" s="3"/>
      <c r="ZB36" s="3"/>
      <c r="ZC36" s="3"/>
      <c r="ZD36" s="3"/>
      <c r="ZE36" s="3"/>
      <c r="ZF36" s="3"/>
      <c r="ZG36" s="3"/>
      <c r="ZH36" s="3"/>
      <c r="ZI36" s="3"/>
      <c r="ZJ36" s="3"/>
      <c r="ZK36" s="3"/>
      <c r="ZL36" s="3"/>
      <c r="ZM36" s="3"/>
      <c r="ZN36" s="3"/>
      <c r="ZO36" s="3"/>
      <c r="ZP36" s="3"/>
      <c r="ZQ36" s="3"/>
      <c r="ZR36" s="3"/>
      <c r="ZS36" s="3"/>
      <c r="ZT36" s="3"/>
      <c r="ZU36" s="3"/>
      <c r="ZV36" s="3"/>
      <c r="ZW36" s="3"/>
      <c r="ZX36" s="3"/>
      <c r="ZY36" s="3"/>
      <c r="ZZ36" s="3"/>
      <c r="AAA36" s="3"/>
      <c r="AAB36" s="3"/>
      <c r="AAC36" s="3"/>
      <c r="AAD36" s="3"/>
      <c r="AAE36" s="3"/>
      <c r="AAF36" s="3"/>
      <c r="AAG36" s="3"/>
      <c r="AAH36" s="3"/>
      <c r="AAI36" s="3"/>
      <c r="AAJ36" s="3"/>
      <c r="AAK36" s="3"/>
      <c r="AAL36" s="3"/>
      <c r="AAM36" s="3"/>
      <c r="AAN36" s="3"/>
      <c r="AAO36" s="3"/>
      <c r="AAP36" s="3"/>
      <c r="AAQ36" s="3"/>
      <c r="AAR36" s="3"/>
      <c r="AAS36" s="3"/>
      <c r="AAT36" s="3"/>
      <c r="AAU36" s="3"/>
      <c r="AAV36" s="3"/>
      <c r="AAW36" s="3"/>
      <c r="AAX36" s="3"/>
      <c r="AAY36" s="3"/>
      <c r="AAZ36" s="3"/>
      <c r="ABA36" s="3"/>
      <c r="ABB36" s="3"/>
      <c r="ABC36" s="3"/>
      <c r="ABD36" s="3"/>
      <c r="ABE36" s="3"/>
      <c r="ABF36" s="3"/>
      <c r="ABG36" s="3"/>
      <c r="ABH36" s="3"/>
      <c r="ABI36" s="3"/>
      <c r="ABJ36" s="3"/>
      <c r="ABK36" s="3"/>
      <c r="ABL36" s="3"/>
      <c r="ABM36" s="3"/>
      <c r="ABN36" s="3"/>
      <c r="ABO36" s="3"/>
      <c r="ABP36" s="3"/>
      <c r="ABQ36" s="3"/>
      <c r="ABR36" s="3"/>
      <c r="ABS36" s="3"/>
      <c r="ABT36" s="3"/>
      <c r="ABU36" s="3"/>
      <c r="ABV36" s="3"/>
      <c r="ABW36" s="3"/>
      <c r="ABX36" s="3"/>
      <c r="ABY36" s="3"/>
      <c r="ABZ36" s="3"/>
      <c r="ACA36" s="3"/>
      <c r="ACB36" s="3"/>
      <c r="ACC36" s="3"/>
      <c r="ACD36" s="3"/>
      <c r="ACE36" s="3"/>
      <c r="ACF36" s="3"/>
      <c r="ACG36" s="3"/>
      <c r="ACH36" s="3"/>
      <c r="ACI36" s="3"/>
      <c r="ACJ36" s="3"/>
      <c r="ACK36" s="3"/>
      <c r="ACL36" s="3"/>
      <c r="ACM36" s="3"/>
      <c r="ACN36" s="3"/>
      <c r="ACO36" s="3"/>
      <c r="ACP36" s="3"/>
      <c r="ACQ36" s="3"/>
      <c r="ACR36" s="3"/>
      <c r="ACS36" s="3"/>
      <c r="ACT36" s="3"/>
      <c r="ACU36" s="3"/>
      <c r="ACV36" s="3"/>
      <c r="ACW36" s="3"/>
      <c r="ACX36" s="3"/>
      <c r="ACY36" s="3"/>
      <c r="ACZ36" s="3"/>
      <c r="ADA36" s="3"/>
      <c r="ADB36" s="3"/>
      <c r="ADC36" s="3"/>
      <c r="ADD36" s="3"/>
      <c r="ADE36" s="3"/>
      <c r="ADF36" s="3"/>
      <c r="ADG36" s="3"/>
      <c r="ADH36" s="3"/>
      <c r="ADI36" s="3"/>
      <c r="ADJ36" s="3"/>
      <c r="ADK36" s="3"/>
      <c r="ADL36" s="3"/>
      <c r="ADM36" s="3"/>
      <c r="ADN36" s="3"/>
      <c r="ADO36" s="3"/>
      <c r="ADP36" s="3"/>
      <c r="ADQ36" s="3"/>
      <c r="ADR36" s="3"/>
      <c r="ADS36" s="3"/>
      <c r="ADT36" s="3"/>
      <c r="ADU36" s="3"/>
      <c r="ADV36" s="3"/>
      <c r="ADW36" s="3"/>
      <c r="ADX36" s="3"/>
      <c r="ADY36" s="3"/>
      <c r="ADZ36" s="3"/>
      <c r="AEA36" s="3"/>
      <c r="AEB36" s="3"/>
      <c r="AEC36" s="3"/>
      <c r="AED36" s="3"/>
      <c r="AEE36" s="3"/>
      <c r="AEF36" s="3"/>
      <c r="AEG36" s="3"/>
      <c r="AEH36" s="3"/>
      <c r="AEI36" s="3"/>
      <c r="AEJ36" s="3"/>
      <c r="AEK36" s="3"/>
      <c r="AEL36" s="3"/>
      <c r="AEM36" s="3"/>
      <c r="AEN36" s="3"/>
      <c r="AEO36" s="3"/>
      <c r="AEP36" s="3"/>
      <c r="AEQ36" s="3"/>
      <c r="AER36" s="3"/>
      <c r="AES36" s="3"/>
      <c r="AET36" s="3"/>
      <c r="AEU36" s="3"/>
      <c r="AEV36" s="3"/>
      <c r="AEW36" s="3"/>
      <c r="AEX36" s="3"/>
      <c r="AEY36" s="3"/>
      <c r="AEZ36" s="3"/>
      <c r="AFA36" s="3"/>
      <c r="AFB36" s="3"/>
      <c r="AFC36" s="3"/>
      <c r="AFD36" s="3"/>
      <c r="AFE36" s="3"/>
      <c r="AFF36" s="3"/>
      <c r="AFG36" s="3"/>
      <c r="AFH36" s="3"/>
      <c r="AFI36" s="3"/>
      <c r="AFJ36" s="3"/>
      <c r="AFK36" s="3"/>
      <c r="AFL36" s="3"/>
      <c r="AFM36" s="3"/>
      <c r="AFN36" s="3"/>
      <c r="AFO36" s="3"/>
      <c r="AFP36" s="3"/>
      <c r="AFQ36" s="3"/>
      <c r="AFR36" s="3"/>
      <c r="AFS36" s="3"/>
      <c r="AFT36" s="3"/>
      <c r="AFU36" s="3"/>
      <c r="AFV36" s="3"/>
      <c r="AFW36" s="3"/>
      <c r="AFX36" s="3"/>
      <c r="AFY36" s="3"/>
      <c r="AFZ36" s="3"/>
      <c r="AGA36" s="3"/>
      <c r="AGB36" s="3"/>
      <c r="AGC36" s="3"/>
      <c r="AGD36" s="3"/>
      <c r="AGE36" s="3"/>
      <c r="AGF36" s="3"/>
      <c r="AGG36" s="3"/>
      <c r="AGH36" s="3"/>
      <c r="AGI36" s="3"/>
      <c r="AGJ36" s="3"/>
      <c r="AGK36" s="3"/>
      <c r="AGL36" s="3"/>
      <c r="AGM36" s="3"/>
      <c r="AGN36" s="3"/>
      <c r="AGO36" s="3"/>
      <c r="AGP36" s="3"/>
      <c r="AGQ36" s="3"/>
      <c r="AGR36" s="3"/>
      <c r="AGS36" s="3"/>
      <c r="AGT36" s="3"/>
      <c r="AGU36" s="3"/>
      <c r="AGV36" s="3"/>
      <c r="AGW36" s="3"/>
      <c r="AGX36" s="3"/>
      <c r="AGY36" s="3"/>
      <c r="AGZ36" s="3"/>
      <c r="AHA36" s="3"/>
      <c r="AHB36" s="3"/>
      <c r="AHC36" s="3"/>
      <c r="AHD36" s="3"/>
      <c r="AHE36" s="3"/>
      <c r="AHF36" s="3"/>
      <c r="AHG36" s="3"/>
      <c r="AHH36" s="3"/>
      <c r="AHI36" s="3"/>
      <c r="AHJ36" s="3"/>
      <c r="AHK36" s="3"/>
      <c r="AHL36" s="3"/>
      <c r="AHM36" s="3"/>
      <c r="AHN36" s="3"/>
      <c r="AHO36" s="3"/>
      <c r="AHP36" s="3"/>
      <c r="AHQ36" s="3"/>
      <c r="AHR36" s="3"/>
      <c r="AHS36" s="3"/>
      <c r="AHT36" s="3"/>
      <c r="AHU36" s="3"/>
      <c r="AHV36" s="3"/>
      <c r="AHW36" s="3"/>
      <c r="AHX36" s="3"/>
      <c r="AHY36" s="3"/>
      <c r="AHZ36" s="3"/>
      <c r="AIA36" s="3"/>
      <c r="AIB36" s="3"/>
      <c r="AIC36" s="3"/>
      <c r="AID36" s="3"/>
      <c r="AIE36" s="3"/>
      <c r="AIF36" s="3"/>
      <c r="AIG36" s="3"/>
      <c r="AIH36" s="3"/>
      <c r="AII36" s="3"/>
      <c r="AIJ36" s="3"/>
      <c r="AIK36" s="3"/>
      <c r="AIL36" s="3"/>
      <c r="AIM36" s="3"/>
      <c r="AIN36" s="3"/>
      <c r="AIO36" s="3"/>
      <c r="AIP36" s="3"/>
      <c r="AIQ36" s="3"/>
      <c r="AIR36" s="3"/>
      <c r="AIS36" s="3"/>
      <c r="AIT36" s="3"/>
      <c r="AIU36" s="3"/>
      <c r="AIV36" s="3"/>
      <c r="AIW36" s="3"/>
      <c r="AIX36" s="3"/>
      <c r="AIY36" s="3"/>
      <c r="AIZ36" s="3"/>
      <c r="AJA36" s="3"/>
      <c r="AJB36" s="3"/>
      <c r="AJC36" s="3"/>
      <c r="AJD36" s="3"/>
      <c r="AJE36" s="3"/>
      <c r="AJF36" s="3"/>
      <c r="AJG36" s="3"/>
      <c r="AJH36" s="3"/>
      <c r="AJI36" s="3"/>
      <c r="AJJ36" s="3"/>
      <c r="AJK36" s="3"/>
      <c r="AJL36" s="3"/>
      <c r="AJM36" s="3"/>
      <c r="AJN36" s="3"/>
      <c r="AJO36" s="3"/>
      <c r="AJP36" s="3"/>
      <c r="AJQ36" s="3"/>
      <c r="AJR36" s="3"/>
      <c r="AJS36" s="3"/>
      <c r="AJT36" s="3"/>
      <c r="AJU36" s="3"/>
      <c r="AJV36" s="3"/>
      <c r="AJW36" s="3"/>
      <c r="AJX36" s="3"/>
      <c r="AJY36" s="3"/>
      <c r="AJZ36" s="3"/>
      <c r="AKA36" s="3"/>
      <c r="AKB36" s="3"/>
      <c r="AKC36" s="3"/>
      <c r="AKD36" s="3"/>
      <c r="AKE36" s="3"/>
      <c r="AKF36" s="3"/>
      <c r="AKG36" s="3"/>
      <c r="AKH36" s="3"/>
      <c r="AKI36" s="3"/>
      <c r="AKJ36" s="3"/>
      <c r="AKK36" s="3"/>
      <c r="AKL36" s="3"/>
      <c r="AKM36" s="3"/>
      <c r="AKN36" s="3"/>
      <c r="AKO36" s="3"/>
      <c r="AKP36" s="3"/>
      <c r="AKQ36" s="3"/>
      <c r="AKR36" s="3"/>
      <c r="AKS36" s="3"/>
      <c r="AKT36" s="3"/>
      <c r="AKU36" s="3"/>
      <c r="AKV36" s="3"/>
      <c r="AKW36" s="3"/>
      <c r="AKX36" s="3"/>
      <c r="AKY36" s="3"/>
      <c r="AKZ36" s="3"/>
      <c r="ALA36" s="3"/>
      <c r="ALB36" s="3"/>
      <c r="ALC36" s="3"/>
      <c r="ALD36" s="3"/>
      <c r="ALE36" s="3"/>
      <c r="ALF36" s="3"/>
      <c r="ALG36" s="3"/>
      <c r="ALH36" s="3"/>
      <c r="ALI36" s="3"/>
      <c r="ALJ36" s="3"/>
      <c r="ALK36" s="3"/>
      <c r="ALL36" s="3"/>
      <c r="ALM36" s="3"/>
      <c r="ALN36" s="3"/>
      <c r="ALO36" s="3"/>
      <c r="ALP36" s="3"/>
      <c r="ALQ36" s="3"/>
      <c r="ALR36" s="3"/>
      <c r="ALS36" s="3"/>
      <c r="ALT36" s="3"/>
      <c r="ALU36" s="3"/>
      <c r="ALV36" s="3"/>
      <c r="ALW36" s="3"/>
      <c r="ALX36" s="3"/>
      <c r="ALY36" s="3"/>
      <c r="ALZ36" s="3"/>
      <c r="AMA36" s="3"/>
      <c r="AMB36" s="3"/>
      <c r="AMC36" s="3"/>
      <c r="AMD36" s="3"/>
      <c r="AME36" s="3"/>
      <c r="AMF36" s="3"/>
      <c r="AMG36" s="3"/>
      <c r="AMH36" s="3"/>
      <c r="AMI36" s="3"/>
      <c r="AMJ36" s="3"/>
    </row>
    <row r="37" spans="2:1024">
      <c r="B37" s="77">
        <v>44512</v>
      </c>
      <c r="C37" s="78" t="s">
        <v>80</v>
      </c>
      <c r="D37" s="79" t="s">
        <v>40</v>
      </c>
      <c r="E37" s="76" t="s">
        <v>71</v>
      </c>
      <c r="F37" s="84">
        <v>2818.95</v>
      </c>
      <c r="G37" s="84"/>
      <c r="H37" s="84"/>
      <c r="I37" s="84"/>
      <c r="J37" s="84"/>
      <c r="K37" s="85"/>
      <c r="L37" s="84"/>
      <c r="M37" s="84">
        <v>2818.95</v>
      </c>
      <c r="N37" s="86">
        <v>469.82</v>
      </c>
    </row>
    <row r="38" spans="2:1024">
      <c r="B38" s="1">
        <v>44522</v>
      </c>
      <c r="C38" s="2">
        <v>673</v>
      </c>
      <c r="D38" s="3" t="s">
        <v>69</v>
      </c>
      <c r="E38" s="3" t="s">
        <v>70</v>
      </c>
      <c r="F38" s="87">
        <v>120</v>
      </c>
      <c r="G38" s="87"/>
      <c r="H38" s="87"/>
      <c r="I38" s="87"/>
      <c r="J38" s="87"/>
      <c r="K38" s="87"/>
      <c r="L38" s="87"/>
      <c r="M38" s="87">
        <v>120</v>
      </c>
      <c r="N38" s="87">
        <v>20</v>
      </c>
    </row>
    <row r="39" spans="2:1024">
      <c r="B39" s="1">
        <v>44525</v>
      </c>
      <c r="C39" s="2">
        <v>674</v>
      </c>
      <c r="D39" s="3" t="s">
        <v>61</v>
      </c>
      <c r="E39" s="3" t="s">
        <v>79</v>
      </c>
      <c r="F39" s="87"/>
      <c r="G39" s="87"/>
      <c r="H39" s="87"/>
      <c r="I39" s="87"/>
      <c r="J39" s="87"/>
      <c r="K39" s="87"/>
      <c r="L39" s="87">
        <v>55.2</v>
      </c>
      <c r="M39" s="87">
        <v>55.2</v>
      </c>
      <c r="N39" s="87">
        <v>9.1999999999999993</v>
      </c>
    </row>
    <row r="40" spans="2:1024">
      <c r="B40" s="1">
        <v>44529</v>
      </c>
      <c r="C40" s="2">
        <v>675</v>
      </c>
      <c r="D40" s="3" t="s">
        <v>30</v>
      </c>
      <c r="E40" s="3" t="s">
        <v>68</v>
      </c>
      <c r="F40" s="87"/>
      <c r="G40" s="87"/>
      <c r="H40" s="87"/>
      <c r="I40" s="87"/>
      <c r="J40" s="87"/>
      <c r="K40" s="87">
        <v>44</v>
      </c>
      <c r="L40" s="87"/>
      <c r="M40" s="87">
        <v>44</v>
      </c>
      <c r="N40" s="87"/>
    </row>
    <row r="41" spans="2:1024">
      <c r="B41" s="1">
        <v>44533</v>
      </c>
      <c r="C41" s="2">
        <v>676</v>
      </c>
      <c r="D41" s="3" t="s">
        <v>86</v>
      </c>
      <c r="E41" s="3" t="s">
        <v>87</v>
      </c>
      <c r="F41" s="87">
        <v>144</v>
      </c>
      <c r="G41" s="87"/>
      <c r="H41" s="87"/>
      <c r="I41" s="87"/>
      <c r="J41" s="87"/>
      <c r="K41" s="87"/>
      <c r="L41" s="87"/>
      <c r="M41" s="87">
        <v>144</v>
      </c>
      <c r="N41" s="87">
        <v>24</v>
      </c>
    </row>
    <row r="42" spans="2:1024">
      <c r="B42" s="1">
        <v>44537</v>
      </c>
      <c r="C42" s="2">
        <v>678</v>
      </c>
      <c r="D42" s="3" t="s">
        <v>34</v>
      </c>
      <c r="E42" s="3" t="s">
        <v>88</v>
      </c>
      <c r="F42" s="87"/>
      <c r="G42" s="87"/>
      <c r="H42" s="87"/>
      <c r="I42" s="87"/>
      <c r="J42" s="87">
        <v>53.01</v>
      </c>
      <c r="K42" s="87"/>
      <c r="L42" s="87"/>
      <c r="M42" s="87">
        <v>53.01</v>
      </c>
      <c r="N42" s="87"/>
    </row>
    <row r="43" spans="2:1024">
      <c r="B43" s="1">
        <v>44544</v>
      </c>
      <c r="C43" s="2">
        <v>677</v>
      </c>
      <c r="D43" s="3" t="s">
        <v>31</v>
      </c>
      <c r="E43" s="3" t="s">
        <v>89</v>
      </c>
      <c r="F43" s="87"/>
      <c r="G43" s="87"/>
      <c r="H43" s="87"/>
      <c r="I43" s="87"/>
      <c r="J43" s="87"/>
      <c r="K43" s="87"/>
      <c r="L43" s="87">
        <v>6.4</v>
      </c>
      <c r="M43" s="87">
        <v>6.4</v>
      </c>
      <c r="N43" s="87"/>
    </row>
    <row r="44" spans="2:1024">
      <c r="B44" s="1">
        <v>44544</v>
      </c>
      <c r="C44" s="2">
        <v>679</v>
      </c>
      <c r="D44" s="3" t="s">
        <v>34</v>
      </c>
      <c r="E44" s="3" t="s">
        <v>90</v>
      </c>
      <c r="F44" s="87"/>
      <c r="G44" s="87"/>
      <c r="H44" s="87"/>
      <c r="I44" s="87"/>
      <c r="J44" s="87">
        <v>52.35</v>
      </c>
      <c r="K44" s="87"/>
      <c r="L44" s="87"/>
      <c r="M44" s="87">
        <v>52.35</v>
      </c>
      <c r="N44" s="87"/>
    </row>
    <row r="45" spans="2:1024">
      <c r="B45" s="1">
        <v>44572</v>
      </c>
      <c r="C45" s="2">
        <v>680</v>
      </c>
      <c r="D45" s="3" t="s">
        <v>30</v>
      </c>
      <c r="E45" s="3" t="s">
        <v>91</v>
      </c>
      <c r="F45" s="87"/>
      <c r="G45" s="87"/>
      <c r="H45" s="87"/>
      <c r="I45" s="87"/>
      <c r="J45" s="87"/>
      <c r="K45" s="87">
        <v>44</v>
      </c>
      <c r="L45" s="87"/>
      <c r="M45" s="87">
        <v>44</v>
      </c>
      <c r="N45" s="87"/>
    </row>
    <row r="46" spans="2:1024">
      <c r="B46" s="1">
        <v>44592</v>
      </c>
      <c r="C46" s="2">
        <v>684</v>
      </c>
      <c r="D46" s="3" t="s">
        <v>92</v>
      </c>
      <c r="E46" s="3" t="s">
        <v>93</v>
      </c>
      <c r="F46" s="87"/>
      <c r="G46" s="87"/>
      <c r="H46" s="87"/>
      <c r="I46" s="87"/>
      <c r="J46" s="87"/>
      <c r="K46" s="87"/>
      <c r="L46" s="87">
        <v>1299</v>
      </c>
      <c r="M46" s="87">
        <v>1299</v>
      </c>
      <c r="N46" s="87"/>
    </row>
    <row r="47" spans="2:1024">
      <c r="B47" s="1">
        <v>44593</v>
      </c>
      <c r="C47" s="2">
        <v>681</v>
      </c>
      <c r="D47" s="3" t="s">
        <v>34</v>
      </c>
      <c r="E47" s="3" t="s">
        <v>94</v>
      </c>
      <c r="F47" s="87"/>
      <c r="G47" s="87"/>
      <c r="H47" s="87"/>
      <c r="I47" s="87"/>
      <c r="J47" s="87">
        <v>39.75</v>
      </c>
      <c r="K47" s="87"/>
      <c r="L47" s="87"/>
      <c r="M47" s="87">
        <v>39.75</v>
      </c>
      <c r="N47" s="87"/>
    </row>
    <row r="48" spans="2:1024">
      <c r="B48" s="1">
        <v>44593</v>
      </c>
      <c r="C48" s="2">
        <v>685</v>
      </c>
      <c r="D48" s="3" t="s">
        <v>30</v>
      </c>
      <c r="E48" s="3" t="s">
        <v>95</v>
      </c>
      <c r="F48" s="87"/>
      <c r="G48" s="87"/>
      <c r="H48" s="87"/>
      <c r="I48" s="87"/>
      <c r="J48" s="87"/>
      <c r="K48" s="87">
        <v>44</v>
      </c>
      <c r="L48" s="87"/>
      <c r="M48" s="87">
        <v>44</v>
      </c>
      <c r="N48" s="87"/>
    </row>
    <row r="49" spans="2:14">
      <c r="B49" s="1">
        <v>44599</v>
      </c>
      <c r="C49" s="2">
        <v>686</v>
      </c>
      <c r="D49" s="3" t="s">
        <v>34</v>
      </c>
      <c r="E49" s="3" t="s">
        <v>96</v>
      </c>
      <c r="F49" s="87"/>
      <c r="G49" s="87"/>
      <c r="H49" s="87"/>
      <c r="I49" s="87"/>
      <c r="J49" s="87">
        <v>154.47999999999999</v>
      </c>
      <c r="K49" s="87"/>
      <c r="L49" s="87"/>
      <c r="M49" s="87">
        <v>154.47999999999999</v>
      </c>
      <c r="N49" s="87"/>
    </row>
    <row r="50" spans="2:14">
      <c r="B50" s="1">
        <v>44623</v>
      </c>
      <c r="C50" s="2">
        <v>687</v>
      </c>
      <c r="D50" s="3" t="s">
        <v>30</v>
      </c>
      <c r="E50" s="3" t="s">
        <v>97</v>
      </c>
      <c r="F50" s="87"/>
      <c r="G50" s="87"/>
      <c r="H50" s="87"/>
      <c r="I50" s="87"/>
      <c r="J50" s="87"/>
      <c r="K50" s="87">
        <v>44</v>
      </c>
      <c r="L50" s="87"/>
      <c r="M50" s="87">
        <v>44</v>
      </c>
      <c r="N50" s="87"/>
    </row>
    <row r="51" spans="2:14">
      <c r="B51" s="1">
        <v>44630</v>
      </c>
      <c r="C51" s="2">
        <v>688</v>
      </c>
      <c r="D51" s="3" t="s">
        <v>34</v>
      </c>
      <c r="E51" s="3" t="s">
        <v>98</v>
      </c>
      <c r="F51" s="87"/>
      <c r="G51" s="87"/>
      <c r="H51" s="87"/>
      <c r="I51" s="87"/>
      <c r="J51" s="87">
        <v>72.88</v>
      </c>
      <c r="K51" s="87"/>
      <c r="L51" s="87"/>
      <c r="M51" s="87">
        <v>72.88</v>
      </c>
      <c r="N51" s="87"/>
    </row>
    <row r="52" spans="2:14">
      <c r="B52" s="1">
        <v>44649</v>
      </c>
      <c r="C52" s="2">
        <v>690</v>
      </c>
      <c r="D52" s="3" t="s">
        <v>31</v>
      </c>
      <c r="E52" s="3" t="s">
        <v>89</v>
      </c>
      <c r="F52" s="87"/>
      <c r="G52" s="87"/>
      <c r="H52" s="87"/>
      <c r="I52" s="87"/>
      <c r="J52" s="87"/>
      <c r="K52" s="87"/>
      <c r="L52" s="87">
        <v>6</v>
      </c>
      <c r="M52" s="87">
        <v>6</v>
      </c>
      <c r="N52" s="87"/>
    </row>
    <row r="53" spans="2:14">
      <c r="F53" s="87"/>
      <c r="G53" s="87"/>
      <c r="H53" s="87"/>
      <c r="I53" s="87"/>
      <c r="J53" s="87"/>
      <c r="K53" s="87"/>
      <c r="L53" s="87"/>
      <c r="M53" s="87"/>
      <c r="N53" s="87"/>
    </row>
    <row r="54" spans="2:14">
      <c r="F54" s="87"/>
      <c r="G54" s="87"/>
      <c r="H54" s="87"/>
      <c r="I54" s="87"/>
      <c r="J54" s="87"/>
      <c r="K54" s="87"/>
      <c r="L54" s="87"/>
      <c r="M54" s="87"/>
      <c r="N54" s="87"/>
    </row>
    <row r="55" spans="2:14">
      <c r="F55" s="87">
        <f t="shared" ref="F55:L55" si="0">SUM(F5:F54)</f>
        <v>6629.21</v>
      </c>
      <c r="G55" s="87">
        <f t="shared" si="0"/>
        <v>975.72</v>
      </c>
      <c r="H55" s="93">
        <f t="shared" si="0"/>
        <v>1200</v>
      </c>
      <c r="I55" s="87">
        <f t="shared" si="0"/>
        <v>173.32</v>
      </c>
      <c r="J55" s="87">
        <f t="shared" si="0"/>
        <v>1062.0999999999999</v>
      </c>
      <c r="K55" s="87">
        <f t="shared" si="0"/>
        <v>416</v>
      </c>
      <c r="L55" s="87">
        <f t="shared" si="0"/>
        <v>1981.8000000000002</v>
      </c>
      <c r="M55" s="87"/>
      <c r="N55" s="87"/>
    </row>
    <row r="56" spans="2:14">
      <c r="F56" s="87"/>
      <c r="G56" s="87"/>
      <c r="H56" s="93"/>
      <c r="I56" s="87"/>
      <c r="J56" s="87"/>
      <c r="K56" s="87"/>
      <c r="L56" s="87" t="s">
        <v>25</v>
      </c>
      <c r="M56" s="87">
        <f>SUM(M5:M55)</f>
        <v>12438.15</v>
      </c>
      <c r="N56" s="87">
        <f>SUM(N5:N55)</f>
        <v>1174.06</v>
      </c>
    </row>
    <row r="57" spans="2:14">
      <c r="F57" s="87"/>
      <c r="G57" s="87"/>
      <c r="H57" s="87"/>
      <c r="I57" s="87"/>
      <c r="J57" s="87"/>
      <c r="K57" s="87"/>
      <c r="M57" s="87"/>
      <c r="N57" s="87"/>
    </row>
    <row r="58" spans="2:14">
      <c r="F58" s="87"/>
      <c r="G58" s="87"/>
      <c r="H58" s="87"/>
      <c r="I58" s="87"/>
      <c r="J58" s="87"/>
      <c r="K58" s="87"/>
      <c r="L58" s="87"/>
      <c r="M58" s="87"/>
      <c r="N58" s="87"/>
    </row>
    <row r="59" spans="2:14">
      <c r="F59" s="87"/>
      <c r="G59" s="87"/>
      <c r="H59" s="87"/>
      <c r="I59" s="87"/>
      <c r="J59" s="87"/>
      <c r="K59" s="87"/>
      <c r="L59" s="87"/>
      <c r="M59" s="87"/>
      <c r="N59" s="87"/>
    </row>
  </sheetData>
  <mergeCells count="3">
    <mergeCell ref="B2:D2"/>
    <mergeCell ref="E2:N2"/>
    <mergeCell ref="B3:D3"/>
  </mergeCells>
  <phoneticPr fontId="14" type="noConversion"/>
  <pageMargins left="0.23622047244094502" right="0.23622047244094502" top="0.74803149606299213" bottom="0.35433070866141764" header="0.31496062992126012" footer="0.31496062992126012"/>
  <pageSetup paperSize="9" scale="60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21"/>
  <sheetViews>
    <sheetView workbookViewId="0">
      <selection activeCell="D25" sqref="D25"/>
    </sheetView>
  </sheetViews>
  <sheetFormatPr defaultRowHeight="15"/>
  <cols>
    <col min="1" max="1" width="18" customWidth="1"/>
    <col min="2" max="2" width="17.375" style="31" customWidth="1"/>
    <col min="3" max="3" width="15.5" style="2" customWidth="1"/>
    <col min="4" max="4" width="22.375" style="3" customWidth="1"/>
    <col min="5" max="5" width="18.875" style="2" customWidth="1"/>
    <col min="6" max="6" width="21.875" style="2" customWidth="1"/>
    <col min="7" max="7" width="20.625" style="2" customWidth="1"/>
    <col min="8" max="8" width="17.875" style="2" customWidth="1"/>
    <col min="9" max="1023" width="8.125" style="3" customWidth="1"/>
    <col min="1024" max="1024" width="18" style="3" customWidth="1"/>
    <col min="1025" max="1025" width="9" customWidth="1"/>
  </cols>
  <sheetData>
    <row r="1" spans="1:9" ht="15.75" thickBot="1"/>
    <row r="2" spans="1:9" ht="27" thickBot="1">
      <c r="B2" s="106" t="s">
        <v>1</v>
      </c>
      <c r="C2" s="106"/>
      <c r="D2" s="107" t="s">
        <v>99</v>
      </c>
      <c r="E2" s="107"/>
      <c r="F2" s="107"/>
      <c r="G2" s="107"/>
      <c r="H2" s="107"/>
    </row>
    <row r="3" spans="1:9" ht="21" thickBot="1">
      <c r="B3" s="108" t="s">
        <v>17</v>
      </c>
      <c r="C3" s="108"/>
      <c r="D3" s="32"/>
      <c r="E3" s="14"/>
      <c r="F3" s="14"/>
      <c r="G3" s="14"/>
      <c r="H3" s="33"/>
    </row>
    <row r="4" spans="1:9">
      <c r="B4" s="34"/>
      <c r="C4" s="14"/>
      <c r="D4" s="35"/>
      <c r="E4" s="16"/>
      <c r="F4" s="16"/>
      <c r="G4" s="16"/>
      <c r="H4" s="36"/>
    </row>
    <row r="5" spans="1:9" ht="15.75" thickBot="1">
      <c r="B5" s="37"/>
      <c r="C5" s="25"/>
      <c r="D5" s="38"/>
      <c r="E5" s="25"/>
      <c r="F5" s="25"/>
      <c r="G5" s="25"/>
      <c r="H5" s="39"/>
    </row>
    <row r="6" spans="1:9" s="44" customFormat="1" ht="15.75" thickBot="1">
      <c r="A6" s="30"/>
      <c r="B6" s="40" t="s">
        <v>3</v>
      </c>
      <c r="C6" s="41" t="s">
        <v>18</v>
      </c>
      <c r="D6" s="41" t="s">
        <v>19</v>
      </c>
      <c r="E6" s="42" t="s">
        <v>20</v>
      </c>
      <c r="F6" s="42" t="s">
        <v>21</v>
      </c>
      <c r="G6" s="42" t="s">
        <v>13</v>
      </c>
      <c r="H6" s="43" t="s">
        <v>22</v>
      </c>
    </row>
    <row r="7" spans="1:9" s="44" customFormat="1" ht="15.75" thickBot="1">
      <c r="A7" s="30"/>
      <c r="B7" s="63">
        <v>44293</v>
      </c>
      <c r="C7" s="64" t="s">
        <v>16</v>
      </c>
      <c r="D7" s="64" t="s">
        <v>33</v>
      </c>
      <c r="E7" s="65"/>
      <c r="F7" s="65"/>
      <c r="G7" s="65">
        <v>812.43</v>
      </c>
      <c r="H7" s="66">
        <v>812.43</v>
      </c>
    </row>
    <row r="8" spans="1:9" s="44" customFormat="1" ht="15.75" thickBot="1">
      <c r="A8" s="30"/>
      <c r="B8" s="63">
        <v>44315</v>
      </c>
      <c r="C8" s="64" t="s">
        <v>16</v>
      </c>
      <c r="D8" s="64" t="s">
        <v>21</v>
      </c>
      <c r="E8" s="65"/>
      <c r="F8" s="65">
        <v>2818</v>
      </c>
      <c r="G8" s="65"/>
      <c r="H8" s="66">
        <v>2818</v>
      </c>
    </row>
    <row r="9" spans="1:9" ht="15.75" thickBot="1">
      <c r="B9" s="67">
        <v>44323</v>
      </c>
      <c r="C9" s="68" t="s">
        <v>36</v>
      </c>
      <c r="D9" s="68" t="s">
        <v>38</v>
      </c>
      <c r="E9" s="94"/>
      <c r="F9" s="94"/>
      <c r="G9" s="94">
        <v>338.15</v>
      </c>
      <c r="H9" s="95">
        <v>338.15</v>
      </c>
    </row>
    <row r="10" spans="1:9">
      <c r="B10" s="69">
        <v>44335</v>
      </c>
      <c r="C10" s="70" t="s">
        <v>81</v>
      </c>
      <c r="D10" s="71" t="s">
        <v>82</v>
      </c>
      <c r="E10" s="81"/>
      <c r="F10" s="81"/>
      <c r="G10" s="81">
        <v>2358.66</v>
      </c>
      <c r="H10" s="81">
        <v>2358.66</v>
      </c>
    </row>
    <row r="11" spans="1:9">
      <c r="B11" s="69">
        <v>44469</v>
      </c>
      <c r="C11" s="70" t="s">
        <v>16</v>
      </c>
      <c r="D11" s="71" t="s">
        <v>21</v>
      </c>
      <c r="E11" s="81"/>
      <c r="F11" s="81">
        <v>2750</v>
      </c>
      <c r="G11" s="81"/>
      <c r="H11" s="81">
        <v>2750</v>
      </c>
    </row>
    <row r="12" spans="1:9">
      <c r="B12" s="69">
        <v>44516</v>
      </c>
      <c r="C12" s="70" t="s">
        <v>76</v>
      </c>
      <c r="D12" s="71" t="s">
        <v>77</v>
      </c>
      <c r="E12" s="81"/>
      <c r="F12" s="81"/>
      <c r="G12" s="81">
        <v>125</v>
      </c>
      <c r="H12" s="81">
        <v>125</v>
      </c>
    </row>
    <row r="13" spans="1:9" ht="15.75" thickBot="1">
      <c r="B13" s="69"/>
      <c r="C13" s="70"/>
      <c r="D13" s="71"/>
      <c r="E13" s="81"/>
      <c r="F13" s="81"/>
      <c r="G13" s="81"/>
      <c r="H13" s="81"/>
    </row>
    <row r="14" spans="1:9" ht="15.75" thickBot="1">
      <c r="C14" s="45" t="s">
        <v>23</v>
      </c>
      <c r="D14" s="80">
        <v>9202.24</v>
      </c>
      <c r="E14" s="22"/>
    </row>
    <row r="15" spans="1:9" ht="15.75" thickBot="1">
      <c r="C15" s="46" t="s">
        <v>24</v>
      </c>
      <c r="D15" s="88">
        <v>12438.15</v>
      </c>
      <c r="E15" s="22"/>
      <c r="G15" s="47" t="s">
        <v>25</v>
      </c>
      <c r="H15" s="80">
        <f>SUM(H7:H14)</f>
        <v>9202.24</v>
      </c>
      <c r="I15" s="48"/>
    </row>
    <row r="16" spans="1:9" ht="15.75" thickBot="1">
      <c r="C16" s="49" t="s">
        <v>26</v>
      </c>
      <c r="D16" s="89">
        <f>(D14-D15)</f>
        <v>-3235.91</v>
      </c>
      <c r="E16" s="22"/>
    </row>
    <row r="19" spans="2:8">
      <c r="B19" s="104" t="s">
        <v>83</v>
      </c>
      <c r="C19" s="105"/>
      <c r="D19" s="105"/>
      <c r="E19" s="105"/>
      <c r="F19" s="105"/>
      <c r="G19" s="105"/>
      <c r="H19" s="105"/>
    </row>
    <row r="20" spans="2:8">
      <c r="B20" s="104" t="s">
        <v>84</v>
      </c>
      <c r="C20" s="105"/>
      <c r="D20" s="105"/>
      <c r="E20" s="105"/>
      <c r="F20" s="105"/>
      <c r="G20" s="105"/>
      <c r="H20" s="105"/>
    </row>
    <row r="21" spans="2:8">
      <c r="B21" s="104" t="s">
        <v>85</v>
      </c>
      <c r="C21" s="105"/>
      <c r="D21" s="105"/>
      <c r="E21" s="105"/>
      <c r="F21" s="105"/>
      <c r="G21" s="105"/>
      <c r="H21" s="105"/>
    </row>
  </sheetData>
  <mergeCells count="6">
    <mergeCell ref="B21:H21"/>
    <mergeCell ref="B2:C2"/>
    <mergeCell ref="D2:H2"/>
    <mergeCell ref="B3:C3"/>
    <mergeCell ref="B19:H19"/>
    <mergeCell ref="B20:H20"/>
  </mergeCells>
  <pageMargins left="0.70000000000000007" right="0.70000000000000007" top="1.1437007874015752" bottom="1.1437007874015752" header="0.75000000000000011" footer="0.75000000000000011"/>
  <pageSetup paperSize="9" scale="88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MJ14"/>
  <sheetViews>
    <sheetView workbookViewId="0">
      <selection activeCell="F10" sqref="F10"/>
    </sheetView>
  </sheetViews>
  <sheetFormatPr defaultRowHeight="15"/>
  <cols>
    <col min="1" max="1" width="18" customWidth="1"/>
    <col min="2" max="5" width="8.125" style="3" customWidth="1"/>
    <col min="6" max="6" width="38.125" style="3" customWidth="1"/>
    <col min="7" max="7" width="49.125" style="50" customWidth="1"/>
    <col min="8" max="1023" width="8.125" style="3" customWidth="1"/>
    <col min="1024" max="1024" width="18" style="3" customWidth="1"/>
    <col min="1025" max="1025" width="9" customWidth="1"/>
  </cols>
  <sheetData>
    <row r="1" spans="2:10" ht="15.75" thickBot="1"/>
    <row r="2" spans="2:10" ht="24.95" customHeight="1" thickBot="1">
      <c r="B2" s="109" t="s">
        <v>1</v>
      </c>
      <c r="C2" s="109"/>
      <c r="D2" s="109"/>
      <c r="E2" s="109"/>
      <c r="F2" s="109"/>
      <c r="G2" s="109"/>
    </row>
    <row r="3" spans="2:10" ht="15.75" thickBot="1">
      <c r="B3" s="110" t="s">
        <v>32</v>
      </c>
      <c r="C3" s="110"/>
      <c r="D3" s="110"/>
      <c r="E3" s="110"/>
      <c r="F3" s="110"/>
      <c r="G3" s="110"/>
    </row>
    <row r="4" spans="2:10">
      <c r="B4" s="51"/>
      <c r="C4" s="52"/>
      <c r="D4" s="52"/>
      <c r="E4" s="53"/>
      <c r="F4" s="90"/>
      <c r="G4" s="54"/>
    </row>
    <row r="5" spans="2:10">
      <c r="B5" s="55" t="s">
        <v>100</v>
      </c>
      <c r="C5" s="35"/>
      <c r="D5" s="35"/>
      <c r="E5" s="17"/>
      <c r="F5" s="91">
        <v>5432.23</v>
      </c>
      <c r="G5" s="56"/>
    </row>
    <row r="6" spans="2:10">
      <c r="B6" s="55" t="s">
        <v>101</v>
      </c>
      <c r="C6" s="35"/>
      <c r="D6" s="35"/>
      <c r="E6" s="17"/>
      <c r="F6" s="91">
        <v>2196.3200000000002</v>
      </c>
      <c r="G6" s="56"/>
    </row>
    <row r="7" spans="2:10">
      <c r="B7" s="55"/>
      <c r="C7" s="35"/>
      <c r="D7" s="35"/>
      <c r="E7" s="17"/>
      <c r="F7" s="91"/>
      <c r="G7" s="56"/>
    </row>
    <row r="8" spans="2:10">
      <c r="B8" s="55" t="s">
        <v>103</v>
      </c>
      <c r="C8" s="35"/>
      <c r="D8" s="35"/>
      <c r="E8" s="17"/>
      <c r="F8" s="91">
        <v>5432.23</v>
      </c>
      <c r="G8" s="56"/>
      <c r="J8" s="50"/>
    </row>
    <row r="9" spans="2:10">
      <c r="B9" s="55" t="s">
        <v>104</v>
      </c>
      <c r="C9" s="35"/>
      <c r="D9" s="35"/>
      <c r="E9" s="17"/>
      <c r="F9" s="91">
        <v>2196.3200000000002</v>
      </c>
      <c r="G9" s="56"/>
    </row>
    <row r="10" spans="2:10">
      <c r="B10" s="55"/>
      <c r="C10" s="57" t="s">
        <v>25</v>
      </c>
      <c r="D10" s="57"/>
      <c r="E10" s="58"/>
      <c r="F10" s="91"/>
      <c r="G10" s="56"/>
    </row>
    <row r="11" spans="2:10">
      <c r="B11" s="55"/>
      <c r="C11" s="35"/>
      <c r="D11" s="35"/>
      <c r="E11" s="17"/>
      <c r="F11" s="91"/>
      <c r="G11" s="56"/>
    </row>
    <row r="12" spans="2:10">
      <c r="B12" s="55" t="s">
        <v>27</v>
      </c>
      <c r="C12" s="35"/>
      <c r="D12" s="35"/>
      <c r="E12" s="17"/>
      <c r="F12" s="91">
        <f>(F8-F9)</f>
        <v>3235.9099999999994</v>
      </c>
      <c r="G12" s="56"/>
    </row>
    <row r="13" spans="2:10">
      <c r="B13" s="55" t="s">
        <v>28</v>
      </c>
      <c r="C13" s="35"/>
      <c r="D13" s="35"/>
      <c r="E13" s="17"/>
      <c r="F13" s="91">
        <f>(F5-F6)</f>
        <v>3235.9099999999994</v>
      </c>
      <c r="G13" s="56"/>
    </row>
    <row r="14" spans="2:10" ht="15.75" thickBot="1">
      <c r="B14" s="59"/>
      <c r="C14" s="60" t="s">
        <v>29</v>
      </c>
      <c r="D14" s="60"/>
      <c r="E14" s="61"/>
      <c r="F14" s="92">
        <f>(F13-F12)</f>
        <v>0</v>
      </c>
      <c r="G14" s="62"/>
    </row>
  </sheetData>
  <mergeCells count="2">
    <mergeCell ref="B2:G2"/>
    <mergeCell ref="B3:G3"/>
  </mergeCells>
  <pageMargins left="0.70000000000000007" right="0.70000000000000007" top="1.1437007874015752" bottom="1.1437007874015752" header="0.75000000000000011" footer="0.75000000000000011"/>
  <pageSetup scale="99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Payments</vt:lpstr>
      <vt:lpstr>Receipts</vt:lpstr>
      <vt:lpstr>Reconcilliation</vt:lpstr>
      <vt:lpstr>Payments!Print_Area</vt:lpstr>
      <vt:lpstr>Receipts!Print_Area</vt:lpstr>
      <vt:lpstr>Reconcilliation!Print_Area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 Purchas</dc:creator>
  <dc:description/>
  <cp:lastModifiedBy>Karen M-R</cp:lastModifiedBy>
  <cp:revision>55</cp:revision>
  <cp:lastPrinted>2022-05-11T14:28:30Z</cp:lastPrinted>
  <dcterms:created xsi:type="dcterms:W3CDTF">2013-12-22T21:00:50Z</dcterms:created>
  <dcterms:modified xsi:type="dcterms:W3CDTF">2022-05-27T15:49:22Z</dcterms:modified>
</cp:coreProperties>
</file>