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Ashen Parish Council\Accounts\Accounts\2019-2020\"/>
    </mc:Choice>
  </mc:AlternateContent>
  <xr:revisionPtr revIDLastSave="0" documentId="8_{91CF9AA0-EAC7-47D8-AB1C-9664340D6CAF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Payments" sheetId="1" r:id="rId1"/>
    <sheet name="Receipts" sheetId="2" r:id="rId2"/>
    <sheet name="Reconciliation" sheetId="3" r:id="rId3"/>
  </sheets>
  <definedNames>
    <definedName name="_xlnm.Print_Area" localSheetId="0">Payments!$B$2:$N$87</definedName>
    <definedName name="_xlnm.Print_Area" localSheetId="1">Receipts!$B$2:$H$21</definedName>
    <definedName name="_xlnm.Print_Area" localSheetId="2">Reconciliation!$B$2:$G$14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9" i="1" l="1"/>
  <c r="G13" i="3" l="1"/>
  <c r="G12" i="3" l="1"/>
  <c r="D20" i="2" l="1"/>
  <c r="H19" i="2"/>
  <c r="N59" i="1"/>
  <c r="M59" i="1"/>
  <c r="L59" i="1"/>
  <c r="J59" i="1"/>
  <c r="I59" i="1"/>
  <c r="H59" i="1"/>
  <c r="G59" i="1"/>
  <c r="F59" i="1"/>
</calcChain>
</file>

<file path=xl/sharedStrings.xml><?xml version="1.0" encoding="utf-8"?>
<sst xmlns="http://schemas.openxmlformats.org/spreadsheetml/2006/main" count="157" uniqueCount="103">
  <si>
    <t xml:space="preserve"> </t>
  </si>
  <si>
    <t>PARISH OF ASHEN</t>
  </si>
  <si>
    <t>PAYMENTS</t>
  </si>
  <si>
    <t>Date</t>
  </si>
  <si>
    <t>Cheque</t>
  </si>
  <si>
    <t>Creditor</t>
  </si>
  <si>
    <t>Details</t>
  </si>
  <si>
    <t>Playing field</t>
  </si>
  <si>
    <t>Insurance</t>
  </si>
  <si>
    <t>Grants</t>
  </si>
  <si>
    <t>Subs</t>
  </si>
  <si>
    <t>Clerking</t>
  </si>
  <si>
    <t>Maintenance</t>
  </si>
  <si>
    <t>Misc</t>
  </si>
  <si>
    <t>TOTAL</t>
  </si>
  <si>
    <t>VAT</t>
  </si>
  <si>
    <t>Ashen Parochial Church Council</t>
  </si>
  <si>
    <t>Karen Melville-Ross</t>
  </si>
  <si>
    <t>Clerking (Feb 19)</t>
  </si>
  <si>
    <t>Football Nets from Newitts</t>
  </si>
  <si>
    <t>clerking (March 19)</t>
  </si>
  <si>
    <t>BDC</t>
  </si>
  <si>
    <t xml:space="preserve">Grass Cutting </t>
  </si>
  <si>
    <t>EALC</t>
  </si>
  <si>
    <t>sub 2019/20</t>
  </si>
  <si>
    <t>Ashen Village Hall</t>
  </si>
  <si>
    <t>Hall Rental</t>
  </si>
  <si>
    <t>Karen Melvile-Ross</t>
  </si>
  <si>
    <t>Clerking (Apr 2019)</t>
  </si>
  <si>
    <t>Clerking (May19)</t>
  </si>
  <si>
    <t>SO</t>
  </si>
  <si>
    <t>Colne Stour</t>
  </si>
  <si>
    <t>Paul Chinery</t>
  </si>
  <si>
    <t>Playing Field Maintenance</t>
  </si>
  <si>
    <t>Wicksteed</t>
  </si>
  <si>
    <t>Play Area Maintenace</t>
  </si>
  <si>
    <t>Clerking (June 19)</t>
  </si>
  <si>
    <t>Picnic Bench for Play Area</t>
  </si>
  <si>
    <t>Election Costs</t>
  </si>
  <si>
    <t>RECEIPTS</t>
  </si>
  <si>
    <t>Payor</t>
  </si>
  <si>
    <t>Particulars</t>
  </si>
  <si>
    <t>Interest</t>
  </si>
  <si>
    <t>Precept</t>
  </si>
  <si>
    <t>Total Receipts</t>
  </si>
  <si>
    <t>Street Cleaning Grant</t>
  </si>
  <si>
    <t>Receipts</t>
  </si>
  <si>
    <t>Payments</t>
  </si>
  <si>
    <t>Total</t>
  </si>
  <si>
    <t>Nett</t>
  </si>
  <si>
    <t>Opening Balance</t>
  </si>
  <si>
    <t>Closing Balance</t>
  </si>
  <si>
    <t>Movement on bank accounts</t>
  </si>
  <si>
    <t>Movement on draft accounts</t>
  </si>
  <si>
    <t>Difference</t>
  </si>
  <si>
    <t>BHIB Insurance Brokers</t>
  </si>
  <si>
    <t>Insurance Renewal</t>
  </si>
  <si>
    <t>Clerking (July 19)</t>
  </si>
  <si>
    <t>Parish Plan Expenses</t>
  </si>
  <si>
    <t>Tom Gardner</t>
  </si>
  <si>
    <t>Grant</t>
  </si>
  <si>
    <t>Street Light Costs</t>
  </si>
  <si>
    <t>Litter Picking</t>
  </si>
  <si>
    <t>clerking (Aug)</t>
  </si>
  <si>
    <t>RCCE</t>
  </si>
  <si>
    <t>Hilary Hutson</t>
  </si>
  <si>
    <t>Clerking (Sept)</t>
  </si>
  <si>
    <t>ROSPA</t>
  </si>
  <si>
    <t>Play area inspection</t>
  </si>
  <si>
    <t>Community Heartbeat Trust</t>
  </si>
  <si>
    <t>Defib Pads</t>
  </si>
  <si>
    <t>T J Printing</t>
  </si>
  <si>
    <t>Clerking (Oct)</t>
  </si>
  <si>
    <t>Hhutson</t>
  </si>
  <si>
    <t xml:space="preserve"> Litter Picking</t>
  </si>
  <si>
    <t xml:space="preserve"> Litter Picking </t>
  </si>
  <si>
    <t>Hall Rental (Parish Plan)</t>
  </si>
  <si>
    <t>Litter Picking (Oct)</t>
  </si>
  <si>
    <t>litter picking (Nov)</t>
  </si>
  <si>
    <t>Clerking (Nov)</t>
  </si>
  <si>
    <t xml:space="preserve"> 9/01/20</t>
  </si>
  <si>
    <t>Hall rental (Jan meeting)</t>
  </si>
  <si>
    <t>Clerking (Dec)</t>
  </si>
  <si>
    <t>Litter Picking (Dec)</t>
  </si>
  <si>
    <t>Gates Hut Ltd</t>
  </si>
  <si>
    <t>Repacement Picnic Bench</t>
  </si>
  <si>
    <t>HMRC</t>
  </si>
  <si>
    <t>VAT rebate</t>
  </si>
  <si>
    <t xml:space="preserve">litter picking (Jan) </t>
  </si>
  <si>
    <t>Clerking (Jan)</t>
  </si>
  <si>
    <t>Padlock</t>
  </si>
  <si>
    <t>Clerking (Feb)</t>
  </si>
  <si>
    <t>LitterPicking (Feb)</t>
  </si>
  <si>
    <t>Litter Picking (March)</t>
  </si>
  <si>
    <t xml:space="preserve"> Account for year ending 31st March 2020</t>
  </si>
  <si>
    <t>Samantha Nicholls</t>
  </si>
  <si>
    <t>Account for year ending 31st March 2020</t>
  </si>
  <si>
    <t>Reconciliation  for year ending 31st March 2020</t>
  </si>
  <si>
    <t>PARISH OF ASHEN Account for year ending 31st March 2020</t>
  </si>
  <si>
    <t>1st April 2020</t>
  </si>
  <si>
    <t>31st March 2020</t>
  </si>
  <si>
    <t>Current Account  1st April 2019</t>
  </si>
  <si>
    <t>Current Account 31st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</si>
</sst>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"/>
    <numFmt numFmtId="165" formatCode="[$-809]General"/>
    <numFmt numFmtId="166" formatCode="[$-809]#,##0.00"/>
    <numFmt numFmtId="167" formatCode="[$£-809]#,##0.00"/>
    <numFmt numFmtId="168" formatCode="[$-809]d/m/yy"/>
    <numFmt numFmtId="169" formatCode="[$£-809]#,##0.00;[Red]&quot;-&quot;[$£-809]#,##0.00"/>
    <numFmt numFmtId="170" formatCode="&quot;£&quot;#,##0.00"/>
  </numFmts>
  <fonts count="13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20"/>
      <color rgb="FF000000"/>
      <name val="Arial1"/>
    </font>
    <font>
      <b/>
      <sz val="12"/>
      <color rgb="FF000000"/>
      <name val="Calibri"/>
      <family val="2"/>
    </font>
    <font>
      <b/>
      <sz val="16"/>
      <color rgb="FF000000"/>
      <name val="Arial1"/>
    </font>
    <font>
      <sz val="12"/>
      <color rgb="FF000000"/>
      <name val="Arial1"/>
    </font>
    <font>
      <b/>
      <sz val="11"/>
      <color rgb="FF000000"/>
      <name val="Calibri"/>
      <family val="2"/>
    </font>
    <font>
      <b/>
      <sz val="11"/>
      <color rgb="FF000000"/>
      <name val="Arial1"/>
    </font>
    <font>
      <b/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sz val="10"/>
      <color rgb="FF000000"/>
      <name val="Arial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99">
    <xf numFmtId="0" fontId="0" fillId="0" borderId="0" xfId="0"/>
    <xf numFmtId="164" fontId="1" fillId="0" borderId="0" xfId="1" applyNumberFormat="1" applyFont="1" applyFill="1" applyAlignment="1">
      <alignment horizontal="center"/>
    </xf>
    <xf numFmtId="165" fontId="1" fillId="0" borderId="0" xfId="1" applyFont="1" applyFill="1" applyAlignment="1">
      <alignment horizontal="center"/>
    </xf>
    <xf numFmtId="165" fontId="1" fillId="0" borderId="0" xfId="1" applyFont="1" applyFill="1" applyAlignment="1"/>
    <xf numFmtId="165" fontId="1" fillId="0" borderId="3" xfId="1" applyFont="1" applyFill="1" applyBorder="1" applyAlignment="1"/>
    <xf numFmtId="165" fontId="1" fillId="0" borderId="3" xfId="1" applyFont="1" applyFill="1" applyBorder="1" applyAlignment="1">
      <alignment horizontal="center"/>
    </xf>
    <xf numFmtId="165" fontId="7" fillId="0" borderId="3" xfId="1" applyFont="1" applyFill="1" applyBorder="1" applyAlignment="1">
      <alignment horizontal="center"/>
    </xf>
    <xf numFmtId="165" fontId="7" fillId="0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5" fontId="8" fillId="0" borderId="5" xfId="1" applyFont="1" applyFill="1" applyBorder="1" applyAlignment="1">
      <alignment horizontal="center"/>
    </xf>
    <xf numFmtId="166" fontId="8" fillId="0" borderId="5" xfId="1" applyNumberFormat="1" applyFont="1" applyFill="1" applyBorder="1" applyAlignment="1">
      <alignment horizontal="center"/>
    </xf>
    <xf numFmtId="167" fontId="8" fillId="0" borderId="5" xfId="1" applyNumberFormat="1" applyFont="1" applyFill="1" applyBorder="1" applyAlignment="1">
      <alignment horizontal="center"/>
    </xf>
    <xf numFmtId="167" fontId="8" fillId="0" borderId="6" xfId="1" applyNumberFormat="1" applyFont="1" applyFill="1" applyBorder="1" applyAlignment="1">
      <alignment horizontal="center"/>
    </xf>
    <xf numFmtId="164" fontId="1" fillId="0" borderId="7" xfId="1" applyNumberFormat="1" applyFont="1" applyFill="1" applyBorder="1" applyAlignment="1">
      <alignment horizontal="center"/>
    </xf>
    <xf numFmtId="165" fontId="1" fillId="0" borderId="8" xfId="1" applyFont="1" applyFill="1" applyBorder="1" applyAlignment="1">
      <alignment horizontal="center"/>
    </xf>
    <xf numFmtId="166" fontId="1" fillId="0" borderId="8" xfId="1" applyNumberFormat="1" applyFont="1" applyFill="1" applyBorder="1" applyAlignment="1"/>
    <xf numFmtId="167" fontId="1" fillId="0" borderId="8" xfId="1" applyNumberFormat="1" applyFont="1" applyFill="1" applyBorder="1" applyAlignment="1">
      <alignment horizontal="center"/>
    </xf>
    <xf numFmtId="167" fontId="8" fillId="0" borderId="8" xfId="1" applyNumberFormat="1" applyFont="1" applyFill="1" applyBorder="1" applyAlignment="1">
      <alignment horizontal="center"/>
    </xf>
    <xf numFmtId="167" fontId="1" fillId="0" borderId="9" xfId="1" applyNumberFormat="1" applyFont="1" applyFill="1" applyBorder="1" applyAlignment="1">
      <alignment horizontal="center"/>
    </xf>
    <xf numFmtId="168" fontId="1" fillId="0" borderId="10" xfId="1" applyNumberFormat="1" applyFont="1" applyFill="1" applyBorder="1" applyAlignment="1">
      <alignment horizontal="center"/>
    </xf>
    <xf numFmtId="165" fontId="1" fillId="0" borderId="11" xfId="1" applyFont="1" applyFill="1" applyBorder="1" applyAlignment="1">
      <alignment horizontal="center"/>
    </xf>
    <xf numFmtId="167" fontId="1" fillId="0" borderId="11" xfId="1" applyNumberFormat="1" applyFont="1" applyFill="1" applyBorder="1" applyAlignment="1"/>
    <xf numFmtId="167" fontId="1" fillId="0" borderId="11" xfId="1" applyNumberFormat="1" applyFont="1" applyFill="1" applyBorder="1" applyAlignment="1">
      <alignment horizontal="center"/>
    </xf>
    <xf numFmtId="167" fontId="1" fillId="0" borderId="12" xfId="1" applyNumberFormat="1" applyFont="1" applyFill="1" applyBorder="1" applyAlignment="1">
      <alignment horizontal="center"/>
    </xf>
    <xf numFmtId="166" fontId="1" fillId="0" borderId="11" xfId="1" applyNumberFormat="1" applyFont="1" applyFill="1" applyBorder="1" applyAlignment="1"/>
    <xf numFmtId="167" fontId="1" fillId="0" borderId="11" xfId="1" applyNumberFormat="1" applyFont="1" applyFill="1" applyBorder="1" applyAlignment="1">
      <alignment horizontal="center" shrinkToFit="1"/>
    </xf>
    <xf numFmtId="167" fontId="1" fillId="0" borderId="0" xfId="1" applyNumberFormat="1" applyFont="1" applyFill="1" applyAlignment="1">
      <alignment horizontal="center"/>
    </xf>
    <xf numFmtId="16" fontId="0" fillId="0" borderId="0" xfId="0" applyNumberFormat="1"/>
    <xf numFmtId="164" fontId="1" fillId="0" borderId="13" xfId="1" applyNumberFormat="1" applyFont="1" applyFill="1" applyBorder="1" applyAlignment="1">
      <alignment horizontal="center"/>
    </xf>
    <xf numFmtId="165" fontId="1" fillId="0" borderId="14" xfId="1" applyFont="1" applyFill="1" applyBorder="1" applyAlignment="1">
      <alignment horizontal="center"/>
    </xf>
    <xf numFmtId="166" fontId="1" fillId="0" borderId="14" xfId="1" applyNumberFormat="1" applyFont="1" applyFill="1" applyBorder="1" applyAlignment="1"/>
    <xf numFmtId="167" fontId="1" fillId="0" borderId="14" xfId="1" applyNumberFormat="1" applyFont="1" applyFill="1" applyBorder="1" applyAlignment="1">
      <alignment horizontal="center"/>
    </xf>
    <xf numFmtId="167" fontId="1" fillId="0" borderId="15" xfId="1" applyNumberFormat="1" applyFont="1" applyFill="1" applyBorder="1" applyAlignment="1">
      <alignment horizontal="center"/>
    </xf>
    <xf numFmtId="164" fontId="1" fillId="2" borderId="2" xfId="1" applyNumberFormat="1" applyFont="1" applyFill="1" applyBorder="1" applyAlignment="1">
      <alignment horizontal="center"/>
    </xf>
    <xf numFmtId="165" fontId="1" fillId="2" borderId="5" xfId="1" applyFont="1" applyFill="1" applyBorder="1" applyAlignment="1">
      <alignment horizontal="center"/>
    </xf>
    <xf numFmtId="165" fontId="1" fillId="2" borderId="5" xfId="1" applyFont="1" applyFill="1" applyBorder="1" applyAlignment="1"/>
    <xf numFmtId="2" fontId="1" fillId="0" borderId="5" xfId="1" applyNumberFormat="1" applyFont="1" applyFill="1" applyBorder="1" applyAlignment="1">
      <alignment horizontal="center"/>
    </xf>
    <xf numFmtId="2" fontId="1" fillId="0" borderId="6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8" fontId="1" fillId="0" borderId="0" xfId="1" applyNumberFormat="1" applyFont="1" applyFill="1" applyAlignment="1">
      <alignment horizontal="center"/>
    </xf>
    <xf numFmtId="165" fontId="1" fillId="0" borderId="16" xfId="1" applyFont="1" applyFill="1" applyBorder="1" applyAlignment="1"/>
    <xf numFmtId="165" fontId="1" fillId="0" borderId="9" xfId="1" applyFont="1" applyFill="1" applyBorder="1" applyAlignment="1">
      <alignment horizontal="center"/>
    </xf>
    <xf numFmtId="168" fontId="1" fillId="0" borderId="7" xfId="1" applyNumberFormat="1" applyFont="1" applyFill="1" applyBorder="1" applyAlignment="1">
      <alignment horizontal="center"/>
    </xf>
    <xf numFmtId="165" fontId="1" fillId="0" borderId="11" xfId="1" applyFont="1" applyFill="1" applyBorder="1" applyAlignment="1"/>
    <xf numFmtId="165" fontId="1" fillId="0" borderId="12" xfId="1" applyFont="1" applyFill="1" applyBorder="1" applyAlignment="1">
      <alignment horizontal="center"/>
    </xf>
    <xf numFmtId="168" fontId="1" fillId="0" borderId="13" xfId="1" applyNumberFormat="1" applyFont="1" applyFill="1" applyBorder="1" applyAlignment="1">
      <alignment horizontal="center"/>
    </xf>
    <xf numFmtId="165" fontId="1" fillId="0" borderId="14" xfId="1" applyFont="1" applyFill="1" applyBorder="1" applyAlignment="1"/>
    <xf numFmtId="165" fontId="1" fillId="0" borderId="15" xfId="1" applyFont="1" applyFill="1" applyBorder="1" applyAlignment="1">
      <alignment horizontal="center"/>
    </xf>
    <xf numFmtId="164" fontId="8" fillId="0" borderId="2" xfId="1" applyNumberFormat="1" applyFont="1" applyFill="1" applyBorder="1" applyAlignment="1">
      <alignment horizontal="center" vertical="top" wrapText="1"/>
    </xf>
    <xf numFmtId="165" fontId="8" fillId="0" borderId="5" xfId="1" applyFont="1" applyFill="1" applyBorder="1" applyAlignment="1">
      <alignment horizontal="center" vertical="top" wrapText="1"/>
    </xf>
    <xf numFmtId="167" fontId="8" fillId="0" borderId="5" xfId="1" applyNumberFormat="1" applyFont="1" applyFill="1" applyBorder="1" applyAlignment="1">
      <alignment horizontal="center" vertical="top" wrapText="1"/>
    </xf>
    <xf numFmtId="167" fontId="8" fillId="0" borderId="6" xfId="1" applyNumberFormat="1" applyFont="1" applyFill="1" applyBorder="1" applyAlignment="1">
      <alignment horizontal="center" vertical="top" wrapText="1"/>
    </xf>
    <xf numFmtId="165" fontId="8" fillId="0" borderId="0" xfId="1" applyFont="1" applyFill="1" applyAlignment="1">
      <alignment horizontal="center"/>
    </xf>
    <xf numFmtId="164" fontId="1" fillId="0" borderId="7" xfId="1" applyNumberFormat="1" applyFont="1" applyFill="1" applyBorder="1" applyAlignment="1">
      <alignment horizontal="center" vertical="top" wrapText="1"/>
    </xf>
    <xf numFmtId="165" fontId="1" fillId="0" borderId="8" xfId="1" applyFont="1" applyFill="1" applyBorder="1" applyAlignment="1">
      <alignment horizontal="center" vertical="top" wrapText="1"/>
    </xf>
    <xf numFmtId="165" fontId="1" fillId="0" borderId="8" xfId="1" applyFont="1" applyFill="1" applyBorder="1" applyAlignment="1">
      <alignment horizontal="left" vertical="top" wrapText="1"/>
    </xf>
    <xf numFmtId="167" fontId="1" fillId="0" borderId="8" xfId="1" applyNumberFormat="1" applyFont="1" applyFill="1" applyBorder="1" applyAlignment="1">
      <alignment horizontal="center" vertical="top" wrapText="1"/>
    </xf>
    <xf numFmtId="167" fontId="1" fillId="0" borderId="9" xfId="1" applyNumberFormat="1" applyFont="1" applyFill="1" applyBorder="1" applyAlignment="1">
      <alignment horizontal="center" vertical="top" wrapText="1"/>
    </xf>
    <xf numFmtId="168" fontId="1" fillId="0" borderId="17" xfId="1" applyNumberFormat="1" applyFont="1" applyFill="1" applyBorder="1" applyAlignment="1">
      <alignment horizontal="center"/>
    </xf>
    <xf numFmtId="165" fontId="1" fillId="0" borderId="18" xfId="1" applyFont="1" applyFill="1" applyBorder="1" applyAlignment="1">
      <alignment horizontal="center"/>
    </xf>
    <xf numFmtId="167" fontId="1" fillId="0" borderId="18" xfId="1" applyNumberFormat="1" applyFont="1" applyFill="1" applyBorder="1" applyAlignment="1">
      <alignment horizontal="center"/>
    </xf>
    <xf numFmtId="165" fontId="1" fillId="0" borderId="19" xfId="1" applyFont="1" applyFill="1" applyBorder="1" applyAlignment="1">
      <alignment horizontal="center"/>
    </xf>
    <xf numFmtId="165" fontId="8" fillId="0" borderId="21" xfId="1" applyFont="1" applyFill="1" applyBorder="1" applyAlignment="1">
      <alignment horizontal="center"/>
    </xf>
    <xf numFmtId="165" fontId="8" fillId="0" borderId="0" xfId="1" applyFont="1" applyFill="1" applyAlignment="1"/>
    <xf numFmtId="165" fontId="1" fillId="0" borderId="0" xfId="1" applyFont="1" applyFill="1" applyAlignment="1">
      <alignment horizontal="right"/>
    </xf>
    <xf numFmtId="165" fontId="1" fillId="0" borderId="7" xfId="1" applyFont="1" applyFill="1" applyBorder="1" applyAlignment="1"/>
    <xf numFmtId="165" fontId="1" fillId="0" borderId="8" xfId="1" applyFont="1" applyFill="1" applyBorder="1" applyAlignment="1"/>
    <xf numFmtId="167" fontId="1" fillId="0" borderId="8" xfId="1" applyNumberFormat="1" applyFont="1" applyFill="1" applyBorder="1" applyAlignment="1"/>
    <xf numFmtId="165" fontId="1" fillId="0" borderId="9" xfId="1" applyFont="1" applyFill="1" applyBorder="1" applyAlignment="1">
      <alignment horizontal="right"/>
    </xf>
    <xf numFmtId="165" fontId="1" fillId="0" borderId="10" xfId="1" applyFont="1" applyFill="1" applyBorder="1" applyAlignment="1"/>
    <xf numFmtId="167" fontId="1" fillId="0" borderId="12" xfId="1" applyNumberFormat="1" applyFont="1" applyFill="1" applyBorder="1" applyAlignment="1">
      <alignment horizontal="right"/>
    </xf>
    <xf numFmtId="165" fontId="12" fillId="0" borderId="11" xfId="1" applyFont="1" applyFill="1" applyBorder="1" applyAlignment="1"/>
    <xf numFmtId="167" fontId="12" fillId="0" borderId="11" xfId="1" applyNumberFormat="1" applyFont="1" applyFill="1" applyBorder="1" applyAlignment="1"/>
    <xf numFmtId="165" fontId="1" fillId="0" borderId="22" xfId="1" applyFont="1" applyFill="1" applyBorder="1" applyAlignment="1"/>
    <xf numFmtId="165" fontId="12" fillId="0" borderId="24" xfId="1" applyFont="1" applyFill="1" applyBorder="1" applyAlignment="1"/>
    <xf numFmtId="167" fontId="12" fillId="0" borderId="24" xfId="1" applyNumberFormat="1" applyFont="1" applyFill="1" applyBorder="1" applyAlignment="1"/>
    <xf numFmtId="165" fontId="1" fillId="0" borderId="24" xfId="1" applyFont="1" applyFill="1" applyBorder="1" applyAlignment="1"/>
    <xf numFmtId="167" fontId="1" fillId="0" borderId="23" xfId="1" applyNumberFormat="1" applyFont="1" applyFill="1" applyBorder="1" applyAlignment="1">
      <alignment horizontal="right"/>
    </xf>
    <xf numFmtId="170" fontId="1" fillId="0" borderId="0" xfId="1" applyNumberFormat="1" applyFont="1" applyFill="1" applyAlignment="1">
      <alignment horizontal="center"/>
    </xf>
    <xf numFmtId="170" fontId="8" fillId="0" borderId="1" xfId="1" applyNumberFormat="1" applyFont="1" applyFill="1" applyBorder="1" applyAlignment="1">
      <alignment horizontal="center"/>
    </xf>
    <xf numFmtId="170" fontId="1" fillId="0" borderId="20" xfId="1" applyNumberFormat="1" applyFont="1" applyFill="1" applyBorder="1" applyAlignment="1">
      <alignment horizontal="center"/>
    </xf>
    <xf numFmtId="170" fontId="1" fillId="0" borderId="10" xfId="1" applyNumberFormat="1" applyFont="1" applyFill="1" applyBorder="1" applyAlignment="1">
      <alignment horizontal="center"/>
    </xf>
    <xf numFmtId="170" fontId="1" fillId="0" borderId="12" xfId="1" applyNumberFormat="1" applyFont="1" applyFill="1" applyBorder="1" applyAlignment="1"/>
    <xf numFmtId="170" fontId="1" fillId="0" borderId="22" xfId="1" applyNumberFormat="1" applyFont="1" applyFill="1" applyBorder="1" applyAlignment="1">
      <alignment horizontal="center"/>
    </xf>
    <xf numFmtId="170" fontId="1" fillId="0" borderId="23" xfId="1" applyNumberFormat="1" applyFont="1" applyFill="1" applyBorder="1" applyAlignment="1"/>
    <xf numFmtId="170" fontId="1" fillId="0" borderId="0" xfId="1" applyNumberFormat="1" applyFont="1" applyFill="1" applyAlignment="1"/>
    <xf numFmtId="170" fontId="1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center"/>
    </xf>
    <xf numFmtId="165" fontId="5" fillId="0" borderId="1" xfId="1" applyFont="1" applyFill="1" applyBorder="1" applyAlignment="1">
      <alignment horizontal="left" indent="17"/>
    </xf>
    <xf numFmtId="165" fontId="6" fillId="0" borderId="2" xfId="1" applyFont="1" applyFill="1" applyBorder="1" applyAlignment="1">
      <alignment horizontal="center"/>
    </xf>
    <xf numFmtId="168" fontId="4" fillId="0" borderId="1" xfId="1" applyNumberFormat="1" applyFont="1" applyFill="1" applyBorder="1" applyAlignment="1">
      <alignment horizontal="center"/>
    </xf>
    <xf numFmtId="165" fontId="5" fillId="0" borderId="1" xfId="1" applyFont="1" applyFill="1" applyBorder="1" applyAlignment="1">
      <alignment horizontal="center"/>
    </xf>
    <xf numFmtId="165" fontId="1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 vertical="center"/>
    </xf>
    <xf numFmtId="165" fontId="12" fillId="0" borderId="1" xfId="1" applyFont="1" applyFill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9"/>
  <sheetViews>
    <sheetView tabSelected="1" topLeftCell="A37" workbookViewId="0">
      <selection activeCell="P44" sqref="P44"/>
    </sheetView>
  </sheetViews>
  <sheetFormatPr defaultRowHeight="15"/>
  <cols>
    <col min="1" max="1" width="4.5" customWidth="1"/>
    <col min="2" max="2" width="10.125" style="1" customWidth="1"/>
    <col min="3" max="3" width="8.125" style="2" customWidth="1"/>
    <col min="4" max="4" width="26.625" style="3" customWidth="1"/>
    <col min="5" max="5" width="26.25" style="3" customWidth="1"/>
    <col min="6" max="6" width="11.625" style="2" customWidth="1"/>
    <col min="7" max="7" width="9.5" style="2" customWidth="1"/>
    <col min="8" max="8" width="9.375" style="2" customWidth="1"/>
    <col min="9" max="9" width="9" style="2" customWidth="1"/>
    <col min="10" max="10" width="9.75" style="2" customWidth="1"/>
    <col min="11" max="11" width="9.5" style="2" customWidth="1"/>
    <col min="12" max="12" width="9.375" style="2" customWidth="1"/>
    <col min="13" max="13" width="13.125" style="2" customWidth="1"/>
    <col min="14" max="14" width="10" style="2" customWidth="1"/>
    <col min="15" max="1023" width="8.125" style="3" customWidth="1"/>
    <col min="1024" max="1024" width="18" style="3" customWidth="1"/>
    <col min="1025" max="1025" width="9" customWidth="1"/>
  </cols>
  <sheetData>
    <row r="1" spans="1:1024" ht="15.75" thickBot="1">
      <c r="A1" t="s">
        <v>0</v>
      </c>
    </row>
    <row r="2" spans="1:1024" ht="27" thickBot="1">
      <c r="B2" s="91" t="s">
        <v>1</v>
      </c>
      <c r="C2" s="91"/>
      <c r="D2" s="91"/>
      <c r="E2" s="92" t="s">
        <v>94</v>
      </c>
      <c r="F2" s="92"/>
      <c r="G2" s="92"/>
      <c r="H2" s="92"/>
      <c r="I2" s="92"/>
      <c r="J2" s="92"/>
      <c r="K2" s="92"/>
      <c r="L2" s="92"/>
      <c r="M2" s="92"/>
      <c r="N2" s="92"/>
    </row>
    <row r="3" spans="1:1024" ht="21" thickBot="1">
      <c r="B3" s="93" t="s">
        <v>2</v>
      </c>
      <c r="C3" s="93"/>
      <c r="D3" s="93"/>
      <c r="E3" s="4"/>
      <c r="G3" s="5"/>
      <c r="H3" s="5"/>
      <c r="I3" s="5"/>
      <c r="J3" s="5"/>
      <c r="K3" s="5"/>
      <c r="L3" s="5"/>
      <c r="M3" s="6"/>
      <c r="N3" s="7"/>
    </row>
    <row r="4" spans="1:1024" ht="15.75" thickBot="1">
      <c r="A4" s="8"/>
      <c r="B4" s="9" t="s">
        <v>3</v>
      </c>
      <c r="C4" s="10" t="s">
        <v>4</v>
      </c>
      <c r="D4" s="11" t="s">
        <v>5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8"/>
    </row>
    <row r="5" spans="1:1024">
      <c r="B5" s="14">
        <v>43559</v>
      </c>
      <c r="C5" s="15">
        <v>546</v>
      </c>
      <c r="D5" s="16" t="s">
        <v>16</v>
      </c>
      <c r="E5" s="16" t="s">
        <v>75</v>
      </c>
      <c r="F5" s="17"/>
      <c r="G5" s="17"/>
      <c r="H5" s="17"/>
      <c r="I5" s="17"/>
      <c r="J5" s="17"/>
      <c r="K5" s="17">
        <v>40</v>
      </c>
      <c r="L5" s="17"/>
      <c r="M5" s="18">
        <v>40</v>
      </c>
      <c r="N5" s="19"/>
    </row>
    <row r="6" spans="1:1024">
      <c r="B6" s="20">
        <v>43560</v>
      </c>
      <c r="C6" s="21">
        <v>544</v>
      </c>
      <c r="D6" s="22" t="s">
        <v>17</v>
      </c>
      <c r="E6" s="22" t="s">
        <v>18</v>
      </c>
      <c r="F6" s="23"/>
      <c r="G6" s="21"/>
      <c r="H6" s="23"/>
      <c r="I6" s="23"/>
      <c r="J6" s="23">
        <v>72.48</v>
      </c>
      <c r="K6" s="23"/>
      <c r="L6" s="23"/>
      <c r="M6" s="23">
        <v>72.48</v>
      </c>
      <c r="N6" s="24"/>
    </row>
    <row r="7" spans="1:1024">
      <c r="B7" s="20">
        <v>43560</v>
      </c>
      <c r="C7" s="21">
        <v>548</v>
      </c>
      <c r="D7" s="22" t="s">
        <v>17</v>
      </c>
      <c r="E7" s="22" t="s">
        <v>19</v>
      </c>
      <c r="F7" s="23">
        <v>49.99</v>
      </c>
      <c r="G7" s="21"/>
      <c r="H7" s="23"/>
      <c r="I7" s="23"/>
      <c r="J7" s="23"/>
      <c r="K7" s="23"/>
      <c r="L7" s="23"/>
      <c r="M7" s="23">
        <v>49.99</v>
      </c>
      <c r="N7" s="24"/>
    </row>
    <row r="8" spans="1:1024">
      <c r="B8" s="20">
        <v>43566</v>
      </c>
      <c r="C8" s="21">
        <v>550</v>
      </c>
      <c r="D8" s="25" t="s">
        <v>17</v>
      </c>
      <c r="E8" s="25" t="s">
        <v>20</v>
      </c>
      <c r="G8" s="23"/>
      <c r="H8" s="23"/>
      <c r="I8" s="23"/>
      <c r="J8" s="23">
        <v>179.48</v>
      </c>
      <c r="K8" s="23"/>
      <c r="M8" s="23">
        <v>179.48</v>
      </c>
      <c r="N8" s="24"/>
    </row>
    <row r="9" spans="1:1024" hidden="1">
      <c r="B9" s="20"/>
      <c r="C9" s="21"/>
      <c r="D9" s="25"/>
      <c r="E9" s="25"/>
      <c r="F9" s="23"/>
      <c r="G9" s="23"/>
      <c r="H9" s="23"/>
      <c r="I9" s="23"/>
      <c r="J9" s="23"/>
      <c r="K9" s="23"/>
      <c r="L9" s="23"/>
      <c r="M9" s="23"/>
      <c r="N9" s="24"/>
    </row>
    <row r="10" spans="1:1024">
      <c r="B10" s="20">
        <v>43570</v>
      </c>
      <c r="C10" s="21">
        <v>551</v>
      </c>
      <c r="D10" s="25" t="s">
        <v>16</v>
      </c>
      <c r="E10" s="25" t="s">
        <v>62</v>
      </c>
      <c r="F10" s="23"/>
      <c r="G10" s="23"/>
      <c r="H10" s="23"/>
      <c r="I10" s="23"/>
      <c r="J10" s="23"/>
      <c r="K10" s="23">
        <v>40</v>
      </c>
      <c r="L10" s="23"/>
      <c r="M10" s="23">
        <v>40</v>
      </c>
      <c r="N10" s="24"/>
    </row>
    <row r="11" spans="1:1024">
      <c r="B11" s="20">
        <v>43571</v>
      </c>
      <c r="C11" s="21">
        <v>549</v>
      </c>
      <c r="D11" s="25" t="s">
        <v>21</v>
      </c>
      <c r="E11" s="25" t="s">
        <v>22</v>
      </c>
      <c r="F11" s="26">
        <v>1860.86</v>
      </c>
      <c r="G11" s="23"/>
      <c r="H11" s="23"/>
      <c r="I11" s="23"/>
      <c r="J11" s="23"/>
      <c r="K11" s="23"/>
      <c r="L11" s="23"/>
      <c r="M11" s="26">
        <v>1860.86</v>
      </c>
      <c r="N11" s="24">
        <v>310.14</v>
      </c>
    </row>
    <row r="12" spans="1:1024">
      <c r="B12" s="20">
        <v>43619</v>
      </c>
      <c r="C12" s="21">
        <v>555</v>
      </c>
      <c r="D12" s="25" t="s">
        <v>23</v>
      </c>
      <c r="E12" s="25" t="s">
        <v>24</v>
      </c>
      <c r="F12" s="23"/>
      <c r="G12" s="23"/>
      <c r="H12" s="23"/>
      <c r="I12" s="23">
        <v>105.24</v>
      </c>
      <c r="J12" s="23"/>
      <c r="K12" s="23"/>
      <c r="L12" s="23"/>
      <c r="M12" s="23">
        <v>105.24</v>
      </c>
      <c r="N12" s="24"/>
    </row>
    <row r="13" spans="1:1024">
      <c r="B13" s="20">
        <v>43621</v>
      </c>
      <c r="C13" s="21">
        <v>554</v>
      </c>
      <c r="D13" s="25" t="s">
        <v>25</v>
      </c>
      <c r="E13" s="25" t="s">
        <v>26</v>
      </c>
      <c r="F13" s="23"/>
      <c r="G13" s="23"/>
      <c r="H13" s="23"/>
      <c r="I13" s="23"/>
      <c r="J13" s="23"/>
      <c r="K13" s="23"/>
      <c r="L13" s="27">
        <v>16</v>
      </c>
      <c r="M13" s="23">
        <v>16</v>
      </c>
      <c r="N13" s="24"/>
    </row>
    <row r="14" spans="1:1024">
      <c r="B14" s="20">
        <v>43622</v>
      </c>
      <c r="C14" s="21">
        <v>552</v>
      </c>
      <c r="D14" s="25" t="s">
        <v>16</v>
      </c>
      <c r="E14" s="25" t="s">
        <v>62</v>
      </c>
      <c r="F14" s="23"/>
      <c r="G14" s="23"/>
      <c r="H14" s="23"/>
      <c r="I14" s="23"/>
      <c r="J14" s="23"/>
      <c r="K14" s="23">
        <v>30</v>
      </c>
      <c r="L14" s="23"/>
      <c r="M14" s="23">
        <v>30</v>
      </c>
      <c r="N14" s="24"/>
    </row>
    <row r="15" spans="1:1024">
      <c r="B15" s="20">
        <v>43623</v>
      </c>
      <c r="C15" s="21">
        <v>553</v>
      </c>
      <c r="D15" s="25" t="s">
        <v>17</v>
      </c>
      <c r="E15" s="25" t="s">
        <v>28</v>
      </c>
      <c r="F15" s="23"/>
      <c r="G15" s="23"/>
      <c r="H15" s="23"/>
      <c r="I15" s="23"/>
      <c r="J15" s="23">
        <v>89.49</v>
      </c>
      <c r="K15" s="23"/>
      <c r="L15" s="23"/>
      <c r="M15" s="23">
        <v>89.49</v>
      </c>
      <c r="N15" s="24"/>
    </row>
    <row r="16" spans="1:1024">
      <c r="B16" s="20">
        <v>43623</v>
      </c>
      <c r="C16" s="21">
        <v>556</v>
      </c>
      <c r="D16" s="25" t="s">
        <v>17</v>
      </c>
      <c r="E16" s="25" t="s">
        <v>29</v>
      </c>
      <c r="F16" s="23"/>
      <c r="G16" s="23"/>
      <c r="H16" s="23"/>
      <c r="I16" s="23"/>
      <c r="J16" s="23">
        <v>134.16999999999999</v>
      </c>
      <c r="K16" s="23"/>
      <c r="L16" s="23"/>
      <c r="M16" s="23">
        <v>134.16999999999999</v>
      </c>
      <c r="N16" s="24"/>
    </row>
    <row r="17" spans="2:14">
      <c r="B17" s="20">
        <v>43635</v>
      </c>
      <c r="C17" s="21" t="s">
        <v>30</v>
      </c>
      <c r="D17" s="25" t="s">
        <v>31</v>
      </c>
      <c r="E17" s="25" t="s">
        <v>10</v>
      </c>
      <c r="F17" s="23"/>
      <c r="G17" s="23"/>
      <c r="H17" s="23"/>
      <c r="I17" s="23">
        <v>5</v>
      </c>
      <c r="J17" s="23"/>
      <c r="K17" s="23"/>
      <c r="L17" s="23"/>
      <c r="M17" s="23">
        <v>5</v>
      </c>
      <c r="N17" s="24"/>
    </row>
    <row r="18" spans="2:14">
      <c r="B18" s="20">
        <v>43643</v>
      </c>
      <c r="C18" s="21">
        <v>558</v>
      </c>
      <c r="D18" s="25" t="s">
        <v>16</v>
      </c>
      <c r="E18" s="25" t="s">
        <v>74</v>
      </c>
      <c r="F18" s="23"/>
      <c r="G18" s="23"/>
      <c r="H18" s="23"/>
      <c r="I18" s="23"/>
      <c r="J18" s="23"/>
      <c r="K18" s="23">
        <v>40</v>
      </c>
      <c r="L18" s="23"/>
      <c r="M18" s="23">
        <v>40</v>
      </c>
      <c r="N18" s="24"/>
    </row>
    <row r="19" spans="2:14">
      <c r="B19" s="20">
        <v>43647</v>
      </c>
      <c r="C19" s="21">
        <v>557</v>
      </c>
      <c r="D19" s="25" t="s">
        <v>32</v>
      </c>
      <c r="E19" s="25" t="s">
        <v>33</v>
      </c>
      <c r="F19" s="23">
        <v>216</v>
      </c>
      <c r="G19" s="23"/>
      <c r="H19" s="23"/>
      <c r="I19" s="23"/>
      <c r="J19" s="23"/>
      <c r="K19" s="23"/>
      <c r="L19" s="23"/>
      <c r="M19" s="23">
        <v>216</v>
      </c>
      <c r="N19" s="24">
        <v>36</v>
      </c>
    </row>
    <row r="20" spans="2:14">
      <c r="B20" s="20">
        <v>43654</v>
      </c>
      <c r="C20" s="21">
        <v>559</v>
      </c>
      <c r="D20" s="25" t="s">
        <v>34</v>
      </c>
      <c r="E20" s="25" t="s">
        <v>35</v>
      </c>
      <c r="F20" s="23">
        <v>16.2</v>
      </c>
      <c r="G20" s="23"/>
      <c r="H20" s="23"/>
      <c r="I20" s="23"/>
      <c r="J20" s="23"/>
      <c r="K20" s="23"/>
      <c r="L20" s="26"/>
      <c r="M20" s="26">
        <v>16.2</v>
      </c>
      <c r="N20" s="24">
        <v>2.7</v>
      </c>
    </row>
    <row r="21" spans="2:14">
      <c r="B21" s="20">
        <v>43671</v>
      </c>
      <c r="C21" s="21">
        <v>560</v>
      </c>
      <c r="D21" s="25" t="s">
        <v>17</v>
      </c>
      <c r="E21" s="25" t="s">
        <v>36</v>
      </c>
      <c r="F21" s="23"/>
      <c r="G21" s="23"/>
      <c r="H21" s="23"/>
      <c r="I21" s="23"/>
      <c r="J21" s="23">
        <v>63.25</v>
      </c>
      <c r="K21" s="23"/>
      <c r="L21" s="23"/>
      <c r="M21" s="23">
        <v>63.25</v>
      </c>
      <c r="N21" s="24"/>
    </row>
    <row r="22" spans="2:14">
      <c r="B22" s="20">
        <v>43671</v>
      </c>
      <c r="C22" s="21">
        <v>561</v>
      </c>
      <c r="D22" s="25" t="s">
        <v>27</v>
      </c>
      <c r="E22" s="25" t="s">
        <v>37</v>
      </c>
      <c r="F22" s="23">
        <v>150</v>
      </c>
      <c r="G22" s="23"/>
      <c r="H22" s="23"/>
      <c r="I22" s="23"/>
      <c r="J22" s="23"/>
      <c r="K22" s="23"/>
      <c r="L22" s="23"/>
      <c r="M22" s="23">
        <v>150</v>
      </c>
      <c r="N22" s="24">
        <v>25</v>
      </c>
    </row>
    <row r="23" spans="2:14">
      <c r="B23" s="20">
        <v>43676</v>
      </c>
      <c r="C23" s="21">
        <v>563</v>
      </c>
      <c r="D23" s="25" t="s">
        <v>21</v>
      </c>
      <c r="E23" s="25" t="s">
        <v>38</v>
      </c>
      <c r="F23" s="23"/>
      <c r="G23" s="23"/>
      <c r="H23" s="23"/>
      <c r="I23" s="23"/>
      <c r="J23" s="23"/>
      <c r="K23" s="23"/>
      <c r="L23" s="23">
        <v>60.29</v>
      </c>
      <c r="M23" s="23">
        <v>60.29</v>
      </c>
      <c r="N23" s="24"/>
    </row>
    <row r="24" spans="2:14">
      <c r="B24" s="20">
        <v>43683</v>
      </c>
      <c r="C24" s="21">
        <v>565</v>
      </c>
      <c r="D24" s="25" t="s">
        <v>73</v>
      </c>
      <c r="E24" s="25" t="s">
        <v>74</v>
      </c>
      <c r="F24" s="23"/>
      <c r="G24" s="23"/>
      <c r="H24" s="23"/>
      <c r="I24" s="23"/>
      <c r="J24" s="23"/>
      <c r="K24" s="23">
        <v>20</v>
      </c>
      <c r="L24" s="23"/>
      <c r="M24" s="23">
        <v>20</v>
      </c>
      <c r="N24" s="24"/>
    </row>
    <row r="25" spans="2:14">
      <c r="B25" s="20">
        <v>43684</v>
      </c>
      <c r="C25" s="21">
        <v>566</v>
      </c>
      <c r="D25" s="25" t="s">
        <v>55</v>
      </c>
      <c r="E25" s="25" t="s">
        <v>56</v>
      </c>
      <c r="F25" s="23"/>
      <c r="G25" s="23">
        <v>850</v>
      </c>
      <c r="H25" s="23"/>
      <c r="I25" s="23"/>
      <c r="J25" s="23"/>
      <c r="K25" s="23"/>
      <c r="L25" s="23"/>
      <c r="M25" s="23">
        <v>850</v>
      </c>
      <c r="N25" s="24"/>
    </row>
    <row r="26" spans="2:14">
      <c r="B26" s="20">
        <v>43685</v>
      </c>
      <c r="C26" s="21">
        <v>567</v>
      </c>
      <c r="D26" s="25" t="s">
        <v>17</v>
      </c>
      <c r="E26" s="25" t="s">
        <v>57</v>
      </c>
      <c r="F26" s="23"/>
      <c r="G26" s="23"/>
      <c r="H26" s="23"/>
      <c r="I26" s="23"/>
      <c r="J26" s="23">
        <v>63.25</v>
      </c>
      <c r="K26" s="23"/>
      <c r="L26" s="23"/>
      <c r="M26" s="23">
        <v>63.25</v>
      </c>
      <c r="N26" s="24"/>
    </row>
    <row r="27" spans="2:14">
      <c r="B27" s="20">
        <v>43691</v>
      </c>
      <c r="C27" s="21">
        <v>562</v>
      </c>
      <c r="D27" s="25" t="s">
        <v>16</v>
      </c>
      <c r="E27" s="25" t="s">
        <v>74</v>
      </c>
      <c r="F27" s="23"/>
      <c r="G27" s="23"/>
      <c r="H27" s="23"/>
      <c r="I27" s="23"/>
      <c r="J27" s="23"/>
      <c r="K27" s="23">
        <v>40</v>
      </c>
      <c r="L27" s="23"/>
      <c r="M27" s="23">
        <v>40</v>
      </c>
      <c r="N27" s="24"/>
    </row>
    <row r="28" spans="2:14">
      <c r="B28" s="20">
        <v>43691</v>
      </c>
      <c r="C28" s="21">
        <v>564</v>
      </c>
      <c r="D28" s="25" t="s">
        <v>59</v>
      </c>
      <c r="E28" s="25" t="s">
        <v>58</v>
      </c>
      <c r="F28" s="23"/>
      <c r="G28" s="23"/>
      <c r="H28" s="23"/>
      <c r="I28" s="23"/>
      <c r="J28" s="23"/>
      <c r="K28" s="23"/>
      <c r="L28" s="23">
        <v>87.01</v>
      </c>
      <c r="M28" s="23">
        <v>87.01</v>
      </c>
      <c r="N28" s="24"/>
    </row>
    <row r="29" spans="2:14">
      <c r="B29" s="20">
        <v>43711</v>
      </c>
      <c r="C29" s="21">
        <v>569</v>
      </c>
      <c r="D29" s="25" t="s">
        <v>25</v>
      </c>
      <c r="E29" s="25" t="s">
        <v>26</v>
      </c>
      <c r="F29" s="23"/>
      <c r="G29" s="23"/>
      <c r="H29" s="23"/>
      <c r="I29" s="23"/>
      <c r="J29" s="23"/>
      <c r="K29" s="23"/>
      <c r="L29" s="23">
        <v>16</v>
      </c>
      <c r="M29" s="23">
        <v>16</v>
      </c>
      <c r="N29" s="24"/>
    </row>
    <row r="30" spans="2:14">
      <c r="B30" s="20">
        <v>43711</v>
      </c>
      <c r="C30" s="21">
        <v>570</v>
      </c>
      <c r="D30" s="25" t="s">
        <v>25</v>
      </c>
      <c r="E30" s="25" t="s">
        <v>60</v>
      </c>
      <c r="F30" s="23"/>
      <c r="G30" s="23"/>
      <c r="H30" s="23">
        <v>1000</v>
      </c>
      <c r="I30" s="23"/>
      <c r="J30" s="23"/>
      <c r="K30" s="23"/>
      <c r="L30" s="23"/>
      <c r="M30" s="23">
        <v>1000</v>
      </c>
      <c r="N30" s="24"/>
    </row>
    <row r="31" spans="2:14">
      <c r="B31" s="20">
        <v>43711</v>
      </c>
      <c r="C31" s="21">
        <v>571</v>
      </c>
      <c r="D31" s="25" t="s">
        <v>25</v>
      </c>
      <c r="E31" s="25" t="s">
        <v>61</v>
      </c>
      <c r="F31" s="23"/>
      <c r="G31" s="23"/>
      <c r="H31" s="23"/>
      <c r="I31" s="23"/>
      <c r="J31" s="23"/>
      <c r="K31" s="23">
        <v>100</v>
      </c>
      <c r="L31" s="23"/>
      <c r="M31" s="23">
        <v>100</v>
      </c>
      <c r="N31" s="24"/>
    </row>
    <row r="32" spans="2:14">
      <c r="B32" s="20">
        <v>43712</v>
      </c>
      <c r="C32" s="21">
        <v>568</v>
      </c>
      <c r="D32" s="25" t="s">
        <v>65</v>
      </c>
      <c r="E32" s="25" t="s">
        <v>62</v>
      </c>
      <c r="F32" s="23"/>
      <c r="G32" s="23"/>
      <c r="H32" s="23"/>
      <c r="I32" s="23"/>
      <c r="J32" s="23"/>
      <c r="K32" s="23">
        <v>40</v>
      </c>
      <c r="L32" s="23"/>
      <c r="M32" s="23">
        <v>40</v>
      </c>
      <c r="N32" s="24"/>
    </row>
    <row r="33" spans="2:14">
      <c r="B33" s="20">
        <v>43713</v>
      </c>
      <c r="C33" s="21">
        <v>574</v>
      </c>
      <c r="D33" s="25" t="s">
        <v>17</v>
      </c>
      <c r="E33" s="25" t="s">
        <v>63</v>
      </c>
      <c r="F33" s="23"/>
      <c r="G33" s="23"/>
      <c r="H33" s="23"/>
      <c r="I33" s="23"/>
      <c r="J33" s="23">
        <v>162.6</v>
      </c>
      <c r="K33" s="23"/>
      <c r="L33" s="23"/>
      <c r="M33" s="23">
        <v>162.6</v>
      </c>
      <c r="N33" s="24"/>
    </row>
    <row r="34" spans="2:14">
      <c r="B34" s="20">
        <v>43719</v>
      </c>
      <c r="C34" s="21">
        <v>572</v>
      </c>
      <c r="D34" s="25" t="s">
        <v>16</v>
      </c>
      <c r="E34" s="25" t="s">
        <v>60</v>
      </c>
      <c r="F34" s="23"/>
      <c r="G34" s="23"/>
      <c r="H34" s="23">
        <v>600</v>
      </c>
      <c r="I34" s="23"/>
      <c r="J34" s="23"/>
      <c r="K34" s="23"/>
      <c r="L34" s="23"/>
      <c r="M34" s="23">
        <v>600</v>
      </c>
      <c r="N34" s="24"/>
    </row>
    <row r="35" spans="2:14">
      <c r="B35" s="20">
        <v>43725</v>
      </c>
      <c r="C35" s="21">
        <v>573</v>
      </c>
      <c r="D35" s="25" t="s">
        <v>64</v>
      </c>
      <c r="E35" s="25" t="s">
        <v>10</v>
      </c>
      <c r="F35" s="23"/>
      <c r="G35" s="23"/>
      <c r="H35" s="23"/>
      <c r="I35" s="23">
        <v>52.8</v>
      </c>
      <c r="J35" s="23"/>
      <c r="K35" s="23"/>
      <c r="L35" s="23"/>
      <c r="M35" s="23">
        <v>52.8</v>
      </c>
      <c r="N35" s="24">
        <v>8.8000000000000007</v>
      </c>
    </row>
    <row r="36" spans="2:14">
      <c r="B36" s="20">
        <v>43735</v>
      </c>
      <c r="C36" s="21">
        <v>575</v>
      </c>
      <c r="D36" s="25" t="s">
        <v>65</v>
      </c>
      <c r="E36" s="25" t="s">
        <v>62</v>
      </c>
      <c r="F36" s="23"/>
      <c r="G36" s="23"/>
      <c r="H36" s="23"/>
      <c r="I36" s="23"/>
      <c r="J36" s="23"/>
      <c r="K36" s="23">
        <v>40</v>
      </c>
      <c r="L36" s="23"/>
      <c r="M36" s="23">
        <v>40</v>
      </c>
      <c r="N36" s="24"/>
    </row>
    <row r="37" spans="2:14">
      <c r="B37" s="20">
        <v>43752</v>
      </c>
      <c r="C37" s="21">
        <v>576</v>
      </c>
      <c r="D37" s="25" t="s">
        <v>17</v>
      </c>
      <c r="E37" s="25" t="s">
        <v>66</v>
      </c>
      <c r="F37" s="23"/>
      <c r="G37" s="23"/>
      <c r="H37" s="23"/>
      <c r="I37" s="23"/>
      <c r="J37" s="23">
        <v>52.81</v>
      </c>
      <c r="K37" s="23"/>
      <c r="L37" s="23"/>
      <c r="M37" s="23">
        <v>52.81</v>
      </c>
      <c r="N37" s="24"/>
    </row>
    <row r="38" spans="2:14">
      <c r="B38" s="20">
        <v>43753</v>
      </c>
      <c r="C38" s="21">
        <v>577</v>
      </c>
      <c r="D38" s="25" t="s">
        <v>67</v>
      </c>
      <c r="E38" s="25" t="s">
        <v>68</v>
      </c>
      <c r="F38" s="23">
        <v>120</v>
      </c>
      <c r="G38" s="23"/>
      <c r="H38" s="23"/>
      <c r="I38" s="23"/>
      <c r="J38" s="23"/>
      <c r="K38" s="23"/>
      <c r="L38" s="23"/>
      <c r="M38" s="23">
        <v>120</v>
      </c>
      <c r="N38" s="24">
        <v>20</v>
      </c>
    </row>
    <row r="39" spans="2:14">
      <c r="B39" s="20">
        <v>43769</v>
      </c>
      <c r="C39" s="21">
        <v>578</v>
      </c>
      <c r="D39" s="25" t="s">
        <v>25</v>
      </c>
      <c r="E39" s="25" t="s">
        <v>76</v>
      </c>
      <c r="F39" s="23"/>
      <c r="G39" s="23"/>
      <c r="H39" s="23"/>
      <c r="I39" s="23"/>
      <c r="J39" s="23"/>
      <c r="K39" s="23"/>
      <c r="L39" s="23">
        <v>16</v>
      </c>
      <c r="M39" s="23">
        <v>16</v>
      </c>
      <c r="N39" s="24"/>
    </row>
    <row r="40" spans="2:14">
      <c r="B40" s="20">
        <v>43769</v>
      </c>
      <c r="C40" s="21">
        <v>581</v>
      </c>
      <c r="D40" s="25" t="s">
        <v>69</v>
      </c>
      <c r="E40" s="25" t="s">
        <v>70</v>
      </c>
      <c r="F40" s="23"/>
      <c r="G40" s="23"/>
      <c r="H40" s="23"/>
      <c r="I40" s="23"/>
      <c r="J40" s="23"/>
      <c r="K40" s="23"/>
      <c r="L40" s="23">
        <v>54</v>
      </c>
      <c r="M40" s="23">
        <v>54</v>
      </c>
      <c r="N40" s="24">
        <v>9</v>
      </c>
    </row>
    <row r="41" spans="2:14">
      <c r="B41" s="20">
        <v>43770</v>
      </c>
      <c r="C41" s="21">
        <v>579</v>
      </c>
      <c r="D41" s="25" t="s">
        <v>71</v>
      </c>
      <c r="E41" s="25" t="s">
        <v>58</v>
      </c>
      <c r="F41" s="23"/>
      <c r="G41" s="23"/>
      <c r="H41" s="23"/>
      <c r="I41" s="23"/>
      <c r="J41" s="23"/>
      <c r="K41" s="23"/>
      <c r="L41" s="23">
        <v>261.60000000000002</v>
      </c>
      <c r="M41" s="23">
        <v>261.60000000000002</v>
      </c>
      <c r="N41" s="24">
        <v>43.6</v>
      </c>
    </row>
    <row r="42" spans="2:14">
      <c r="B42" s="20">
        <v>43773</v>
      </c>
      <c r="C42" s="21">
        <v>580</v>
      </c>
      <c r="D42" s="25" t="s">
        <v>65</v>
      </c>
      <c r="E42" s="25" t="s">
        <v>77</v>
      </c>
      <c r="F42" s="23"/>
      <c r="G42" s="23"/>
      <c r="H42" s="23"/>
      <c r="I42" s="23"/>
      <c r="J42" s="23"/>
      <c r="K42" s="23">
        <v>40</v>
      </c>
      <c r="L42" s="23"/>
      <c r="M42" s="23">
        <v>40</v>
      </c>
      <c r="N42" s="24"/>
    </row>
    <row r="43" spans="2:14">
      <c r="B43" s="20">
        <v>43784</v>
      </c>
      <c r="C43" s="21">
        <v>582</v>
      </c>
      <c r="D43" s="25" t="s">
        <v>17</v>
      </c>
      <c r="E43" s="25" t="s">
        <v>72</v>
      </c>
      <c r="F43" s="23"/>
      <c r="G43" s="23"/>
      <c r="H43" s="23"/>
      <c r="I43" s="23"/>
      <c r="J43" s="23">
        <v>86.25</v>
      </c>
      <c r="K43" s="23"/>
      <c r="L43" s="23"/>
      <c r="M43" s="23">
        <v>86.25</v>
      </c>
      <c r="N43" s="24"/>
    </row>
    <row r="44" spans="2:14">
      <c r="B44" s="20">
        <v>43784</v>
      </c>
      <c r="C44" s="21">
        <v>583</v>
      </c>
      <c r="D44" s="25" t="s">
        <v>32</v>
      </c>
      <c r="E44" s="25" t="s">
        <v>33</v>
      </c>
      <c r="F44" s="23">
        <v>144</v>
      </c>
      <c r="G44" s="23"/>
      <c r="H44" s="23"/>
      <c r="I44" s="23"/>
      <c r="J44" s="23"/>
      <c r="K44" s="23"/>
      <c r="L44" s="23"/>
      <c r="M44" s="23">
        <v>144</v>
      </c>
      <c r="N44" s="24">
        <v>24</v>
      </c>
    </row>
    <row r="45" spans="2:14">
      <c r="B45" s="20">
        <v>43812</v>
      </c>
      <c r="C45" s="21">
        <v>584</v>
      </c>
      <c r="D45" s="25" t="s">
        <v>65</v>
      </c>
      <c r="E45" s="25" t="s">
        <v>78</v>
      </c>
      <c r="F45" s="23"/>
      <c r="G45" s="23"/>
      <c r="H45" s="23"/>
      <c r="I45" s="23"/>
      <c r="J45" s="23"/>
      <c r="K45" s="23"/>
      <c r="L45" s="23">
        <v>40</v>
      </c>
      <c r="M45" s="23">
        <v>40</v>
      </c>
      <c r="N45" s="24"/>
    </row>
    <row r="46" spans="2:14">
      <c r="B46" s="20">
        <v>43812</v>
      </c>
      <c r="C46" s="21">
        <v>585</v>
      </c>
      <c r="D46" s="25" t="s">
        <v>69</v>
      </c>
      <c r="E46" s="25" t="s">
        <v>70</v>
      </c>
      <c r="F46" s="23"/>
      <c r="G46" s="23"/>
      <c r="H46" s="23"/>
      <c r="I46" s="23"/>
      <c r="J46" s="23"/>
      <c r="K46" s="23"/>
      <c r="L46" s="23">
        <v>54</v>
      </c>
      <c r="M46" s="23">
        <v>54</v>
      </c>
      <c r="N46" s="24">
        <v>9</v>
      </c>
    </row>
    <row r="47" spans="2:14">
      <c r="B47" s="20">
        <v>43830</v>
      </c>
      <c r="C47" s="21">
        <v>586</v>
      </c>
      <c r="D47" s="25" t="s">
        <v>17</v>
      </c>
      <c r="E47" s="25" t="s">
        <v>79</v>
      </c>
      <c r="F47" s="23"/>
      <c r="G47" s="23"/>
      <c r="H47" s="23"/>
      <c r="I47" s="23"/>
      <c r="J47" s="23">
        <v>57.5</v>
      </c>
      <c r="K47" s="23"/>
      <c r="L47" s="23"/>
      <c r="M47" s="23">
        <v>57.5</v>
      </c>
      <c r="N47" s="24"/>
    </row>
    <row r="48" spans="2:14">
      <c r="B48" s="20" t="s">
        <v>80</v>
      </c>
      <c r="C48" s="21">
        <v>590</v>
      </c>
      <c r="D48" s="25" t="s">
        <v>25</v>
      </c>
      <c r="E48" s="25" t="s">
        <v>81</v>
      </c>
      <c r="F48" s="23"/>
      <c r="G48" s="23"/>
      <c r="H48" s="23"/>
      <c r="I48" s="23"/>
      <c r="J48" s="23"/>
      <c r="K48" s="23"/>
      <c r="L48" s="23">
        <v>16</v>
      </c>
      <c r="M48" s="23">
        <v>16</v>
      </c>
      <c r="N48" s="24"/>
    </row>
    <row r="49" spans="1:14">
      <c r="B49" s="20">
        <v>43843</v>
      </c>
      <c r="C49" s="21">
        <v>589</v>
      </c>
      <c r="D49" s="25" t="s">
        <v>17</v>
      </c>
      <c r="E49" s="25" t="s">
        <v>82</v>
      </c>
      <c r="F49" s="23"/>
      <c r="G49" s="23"/>
      <c r="H49" s="23"/>
      <c r="I49" s="23"/>
      <c r="J49" s="23">
        <v>159.49</v>
      </c>
      <c r="K49" s="23"/>
      <c r="L49" s="23"/>
      <c r="M49" s="23">
        <v>159.49</v>
      </c>
      <c r="N49" s="24"/>
    </row>
    <row r="50" spans="1:14">
      <c r="B50" s="20">
        <v>43845</v>
      </c>
      <c r="C50" s="21">
        <v>588</v>
      </c>
      <c r="D50" s="25" t="s">
        <v>65</v>
      </c>
      <c r="E50" s="25" t="s">
        <v>83</v>
      </c>
      <c r="F50" s="23"/>
      <c r="G50" s="23"/>
      <c r="H50" s="23"/>
      <c r="I50" s="23"/>
      <c r="J50" s="23"/>
      <c r="K50" s="23">
        <v>40</v>
      </c>
      <c r="L50" s="23"/>
      <c r="M50" s="23">
        <v>40</v>
      </c>
      <c r="N50" s="24"/>
    </row>
    <row r="51" spans="1:14">
      <c r="B51" s="20">
        <v>43850</v>
      </c>
      <c r="C51" s="21">
        <v>591</v>
      </c>
      <c r="D51" s="25" t="s">
        <v>84</v>
      </c>
      <c r="E51" s="25" t="s">
        <v>85</v>
      </c>
      <c r="F51" s="23">
        <v>423.5</v>
      </c>
      <c r="G51" s="23"/>
      <c r="H51" s="23"/>
      <c r="I51" s="23"/>
      <c r="J51" s="23"/>
      <c r="K51" s="23"/>
      <c r="L51" s="23"/>
      <c r="M51" s="23">
        <v>423.5</v>
      </c>
      <c r="N51" s="24">
        <v>63.17</v>
      </c>
    </row>
    <row r="52" spans="1:14">
      <c r="B52" s="20">
        <v>43865</v>
      </c>
      <c r="C52" s="21">
        <v>592</v>
      </c>
      <c r="D52" s="25" t="s">
        <v>65</v>
      </c>
      <c r="E52" s="25" t="s">
        <v>88</v>
      </c>
      <c r="F52" s="23"/>
      <c r="G52" s="23"/>
      <c r="H52" s="23"/>
      <c r="I52" s="23"/>
      <c r="J52" s="23"/>
      <c r="K52" s="23">
        <v>40</v>
      </c>
      <c r="L52" s="23"/>
      <c r="M52" s="23">
        <v>40</v>
      </c>
      <c r="N52" s="24"/>
    </row>
    <row r="53" spans="1:14">
      <c r="B53" s="20">
        <v>43867</v>
      </c>
      <c r="C53" s="21">
        <v>593</v>
      </c>
      <c r="D53" s="25" t="s">
        <v>95</v>
      </c>
      <c r="E53" s="25" t="s">
        <v>90</v>
      </c>
      <c r="F53" s="23">
        <v>31.5</v>
      </c>
      <c r="G53" s="23"/>
      <c r="H53" s="23"/>
      <c r="I53" s="23"/>
      <c r="J53" s="23"/>
      <c r="K53" s="23"/>
      <c r="L53" s="23"/>
      <c r="M53" s="23">
        <v>31.5</v>
      </c>
      <c r="N53" s="24"/>
    </row>
    <row r="54" spans="1:14">
      <c r="B54" s="20">
        <v>43875</v>
      </c>
      <c r="C54" s="21">
        <v>594</v>
      </c>
      <c r="D54" s="25" t="s">
        <v>17</v>
      </c>
      <c r="E54" s="25" t="s">
        <v>89</v>
      </c>
      <c r="F54" s="23"/>
      <c r="G54" s="23"/>
      <c r="H54" s="23"/>
      <c r="I54" s="23"/>
      <c r="J54" s="23">
        <v>192.74</v>
      </c>
      <c r="K54" s="23"/>
      <c r="L54" s="23"/>
      <c r="M54" s="23">
        <v>192.74</v>
      </c>
      <c r="N54" s="24"/>
    </row>
    <row r="55" spans="1:14">
      <c r="B55" s="20">
        <v>43896</v>
      </c>
      <c r="C55" s="21">
        <v>596</v>
      </c>
      <c r="D55" s="25" t="s">
        <v>17</v>
      </c>
      <c r="E55" s="25" t="s">
        <v>91</v>
      </c>
      <c r="F55" s="23"/>
      <c r="G55" s="23"/>
      <c r="H55" s="23"/>
      <c r="I55" s="23"/>
      <c r="J55" s="23">
        <v>40.25</v>
      </c>
      <c r="K55" s="23"/>
      <c r="L55" s="23"/>
      <c r="M55" s="23">
        <v>40.25</v>
      </c>
      <c r="N55" s="24"/>
    </row>
    <row r="56" spans="1:14">
      <c r="B56" s="20">
        <v>43917</v>
      </c>
      <c r="C56" s="21">
        <v>595</v>
      </c>
      <c r="D56" s="25" t="s">
        <v>65</v>
      </c>
      <c r="E56" s="25" t="s">
        <v>92</v>
      </c>
      <c r="F56" s="23"/>
      <c r="G56" s="23"/>
      <c r="H56" s="23"/>
      <c r="I56" s="23"/>
      <c r="J56" s="23"/>
      <c r="K56" s="23">
        <v>40</v>
      </c>
      <c r="L56" s="23"/>
      <c r="M56" s="23">
        <v>40</v>
      </c>
      <c r="N56" s="24"/>
    </row>
    <row r="57" spans="1:14">
      <c r="B57" s="20">
        <v>43917</v>
      </c>
      <c r="C57" s="21">
        <v>597</v>
      </c>
      <c r="D57" s="25" t="s">
        <v>65</v>
      </c>
      <c r="E57" s="25" t="s">
        <v>93</v>
      </c>
      <c r="F57" s="23"/>
      <c r="G57" s="23"/>
      <c r="H57" s="23"/>
      <c r="I57" s="23"/>
      <c r="J57" s="23"/>
      <c r="K57" s="23">
        <v>40</v>
      </c>
      <c r="L57" s="23"/>
      <c r="M57" s="23">
        <v>40</v>
      </c>
      <c r="N57" s="24"/>
    </row>
    <row r="58" spans="1:14">
      <c r="A58" s="28"/>
      <c r="B58" s="20"/>
      <c r="C58" s="21"/>
      <c r="D58" s="25"/>
      <c r="E58" s="25"/>
      <c r="F58" s="23"/>
      <c r="G58" s="23"/>
      <c r="H58" s="23"/>
      <c r="I58" s="23"/>
      <c r="J58" s="23"/>
      <c r="K58" s="23"/>
      <c r="L58" s="23"/>
      <c r="M58" s="23"/>
      <c r="N58" s="24"/>
    </row>
    <row r="59" spans="1:14">
      <c r="B59" s="20"/>
      <c r="C59" s="21"/>
      <c r="D59" s="25"/>
      <c r="E59" s="25"/>
      <c r="F59" s="26">
        <f t="shared" ref="F59:N59" si="0">SUM(F5:F58)</f>
        <v>3012.0499999999997</v>
      </c>
      <c r="G59" s="23">
        <f t="shared" si="0"/>
        <v>850</v>
      </c>
      <c r="H59" s="23">
        <f t="shared" si="0"/>
        <v>1600</v>
      </c>
      <c r="I59" s="23">
        <f t="shared" si="0"/>
        <v>163.04</v>
      </c>
      <c r="J59" s="23">
        <f t="shared" si="0"/>
        <v>1353.76</v>
      </c>
      <c r="K59" s="23">
        <f>SUM(K5:K58)</f>
        <v>590</v>
      </c>
      <c r="L59" s="26">
        <f t="shared" si="0"/>
        <v>620.90000000000009</v>
      </c>
      <c r="M59" s="26">
        <f t="shared" si="0"/>
        <v>8189.75</v>
      </c>
      <c r="N59" s="24">
        <f t="shared" si="0"/>
        <v>551.41</v>
      </c>
    </row>
    <row r="60" spans="1:14">
      <c r="B60" s="20"/>
      <c r="C60" s="21"/>
      <c r="D60" s="25"/>
      <c r="E60" s="25"/>
      <c r="F60" s="23"/>
      <c r="G60" s="23"/>
      <c r="H60" s="23"/>
      <c r="I60" s="23"/>
      <c r="J60" s="23"/>
      <c r="K60" s="23"/>
      <c r="L60" s="23"/>
      <c r="M60" s="23"/>
      <c r="N60" s="24"/>
    </row>
    <row r="61" spans="1:14">
      <c r="B61" s="20"/>
      <c r="C61" s="21"/>
      <c r="D61" s="25"/>
      <c r="E61" s="25"/>
      <c r="F61" s="26"/>
      <c r="G61" s="23"/>
      <c r="H61" s="23"/>
      <c r="I61" s="23"/>
      <c r="J61" s="23"/>
      <c r="K61" s="23"/>
      <c r="L61" s="23"/>
      <c r="M61" s="26"/>
      <c r="N61" s="24"/>
    </row>
    <row r="62" spans="1:14">
      <c r="B62" s="20"/>
      <c r="C62" s="21"/>
      <c r="D62" s="25"/>
      <c r="E62" s="25"/>
      <c r="F62" s="23"/>
      <c r="G62" s="26"/>
      <c r="H62" s="23"/>
      <c r="I62" s="23"/>
      <c r="J62" s="23"/>
      <c r="K62" s="23"/>
      <c r="L62" s="23"/>
      <c r="M62" s="23"/>
      <c r="N62" s="24"/>
    </row>
    <row r="63" spans="1:14">
      <c r="B63" s="20"/>
      <c r="C63" s="21"/>
      <c r="D63" s="25"/>
      <c r="E63" s="25"/>
      <c r="F63" s="23"/>
      <c r="G63" s="26"/>
      <c r="H63" s="23"/>
      <c r="I63" s="23"/>
      <c r="J63" s="23"/>
      <c r="K63" s="23"/>
      <c r="L63" s="23"/>
      <c r="M63" s="23"/>
      <c r="N63" s="24"/>
    </row>
    <row r="64" spans="1:14">
      <c r="B64" s="20"/>
      <c r="C64" s="21"/>
      <c r="D64" s="25"/>
      <c r="E64" s="25"/>
      <c r="F64" s="23"/>
      <c r="G64" s="26"/>
      <c r="H64" s="23"/>
      <c r="I64" s="23"/>
      <c r="J64" s="23"/>
      <c r="K64" s="23"/>
      <c r="L64" s="23"/>
      <c r="M64" s="23"/>
      <c r="N64" s="24"/>
    </row>
    <row r="65" spans="2:14">
      <c r="B65" s="20"/>
      <c r="C65" s="21"/>
      <c r="D65" s="25"/>
      <c r="E65" s="25"/>
      <c r="F65" s="23"/>
      <c r="G65" s="23"/>
      <c r="H65" s="23"/>
      <c r="I65" s="23"/>
      <c r="J65" s="23"/>
      <c r="K65" s="23"/>
      <c r="L65" s="23"/>
      <c r="M65" s="23"/>
      <c r="N65" s="24"/>
    </row>
    <row r="66" spans="2:14">
      <c r="B66" s="20"/>
      <c r="C66" s="21"/>
      <c r="D66" s="25"/>
      <c r="E66" s="25"/>
      <c r="F66" s="23"/>
      <c r="G66" s="23"/>
      <c r="H66" s="23"/>
      <c r="I66" s="23"/>
      <c r="J66" s="23"/>
      <c r="K66" s="23"/>
      <c r="L66" s="23"/>
      <c r="M66" s="23"/>
      <c r="N66" s="24"/>
    </row>
    <row r="67" spans="2:14">
      <c r="B67" s="20"/>
      <c r="C67" s="21"/>
      <c r="D67" s="25"/>
      <c r="E67" s="25"/>
      <c r="F67" s="23"/>
      <c r="G67" s="23"/>
      <c r="H67" s="23"/>
      <c r="I67" s="23"/>
      <c r="J67" s="23"/>
      <c r="K67" s="23"/>
      <c r="L67" s="23"/>
      <c r="M67" s="23"/>
      <c r="N67" s="24"/>
    </row>
    <row r="68" spans="2:14">
      <c r="B68" s="20"/>
      <c r="C68" s="21"/>
      <c r="D68" s="25"/>
      <c r="E68" s="25"/>
      <c r="F68" s="23"/>
      <c r="G68" s="23"/>
      <c r="H68" s="26"/>
      <c r="I68" s="23"/>
      <c r="J68" s="23"/>
      <c r="K68" s="23"/>
      <c r="L68" s="23"/>
      <c r="M68" s="23"/>
      <c r="N68" s="24"/>
    </row>
    <row r="69" spans="2:14">
      <c r="B69" s="20"/>
      <c r="C69" s="21"/>
      <c r="D69" s="25"/>
      <c r="E69" s="25"/>
      <c r="F69" s="23"/>
      <c r="G69" s="23"/>
      <c r="H69" s="26"/>
      <c r="I69" s="23"/>
      <c r="J69" s="23"/>
      <c r="K69" s="23"/>
      <c r="L69" s="23"/>
      <c r="M69" s="26"/>
      <c r="N69" s="24"/>
    </row>
    <row r="70" spans="2:14">
      <c r="B70" s="20"/>
      <c r="C70" s="21"/>
      <c r="D70" s="25"/>
      <c r="E70" s="25"/>
      <c r="F70" s="23"/>
      <c r="G70" s="23"/>
      <c r="H70" s="23"/>
      <c r="I70" s="23"/>
      <c r="J70" s="23"/>
      <c r="K70" s="23"/>
      <c r="L70" s="23"/>
      <c r="M70" s="23"/>
      <c r="N70" s="24"/>
    </row>
    <row r="71" spans="2:14">
      <c r="B71" s="20"/>
      <c r="C71" s="21"/>
      <c r="D71" s="25"/>
      <c r="E71" s="25"/>
      <c r="F71" s="23"/>
      <c r="G71" s="23"/>
      <c r="H71" s="23"/>
      <c r="I71" s="23"/>
      <c r="J71" s="23"/>
      <c r="K71" s="23"/>
      <c r="L71" s="23"/>
      <c r="M71" s="23"/>
      <c r="N71" s="24"/>
    </row>
    <row r="72" spans="2:14">
      <c r="B72" s="20"/>
      <c r="C72" s="21"/>
      <c r="D72" s="25"/>
      <c r="E72" s="25"/>
      <c r="F72" s="23"/>
      <c r="G72" s="23"/>
      <c r="H72" s="23"/>
      <c r="I72" s="23"/>
      <c r="J72" s="23"/>
      <c r="K72" s="23"/>
      <c r="L72" s="23"/>
      <c r="M72" s="23"/>
      <c r="N72" s="24"/>
    </row>
    <row r="73" spans="2:14">
      <c r="B73" s="20"/>
      <c r="C73" s="21"/>
      <c r="D73" s="25"/>
      <c r="E73" s="25"/>
      <c r="F73" s="23"/>
      <c r="G73" s="23"/>
      <c r="H73" s="23"/>
      <c r="I73" s="23"/>
      <c r="J73" s="23"/>
      <c r="K73" s="23"/>
      <c r="L73" s="23"/>
      <c r="M73" s="23"/>
      <c r="N73" s="24"/>
    </row>
    <row r="74" spans="2:14">
      <c r="B74" s="20"/>
      <c r="C74" s="21"/>
      <c r="D74" s="25"/>
      <c r="E74" s="25"/>
      <c r="F74" s="23"/>
      <c r="G74" s="23"/>
      <c r="H74" s="23"/>
      <c r="I74" s="23"/>
      <c r="J74" s="23"/>
      <c r="K74" s="23"/>
      <c r="L74" s="23"/>
      <c r="M74" s="23"/>
      <c r="N74" s="24"/>
    </row>
    <row r="75" spans="2:14">
      <c r="B75" s="20"/>
      <c r="C75" s="21"/>
      <c r="D75" s="25"/>
      <c r="E75" s="25"/>
      <c r="F75" s="23"/>
      <c r="G75" s="23"/>
      <c r="H75" s="23"/>
      <c r="I75" s="23"/>
      <c r="J75" s="23"/>
      <c r="K75" s="23"/>
      <c r="L75" s="23"/>
      <c r="M75" s="23"/>
      <c r="N75" s="24"/>
    </row>
    <row r="76" spans="2:14">
      <c r="B76" s="20"/>
      <c r="C76" s="21"/>
      <c r="D76" s="25"/>
      <c r="E76" s="25"/>
      <c r="F76" s="23"/>
      <c r="G76" s="23"/>
      <c r="H76" s="23"/>
      <c r="I76" s="23"/>
      <c r="J76" s="23"/>
      <c r="K76" s="23"/>
      <c r="L76" s="23"/>
      <c r="M76" s="23"/>
      <c r="N76" s="24"/>
    </row>
    <row r="77" spans="2:14">
      <c r="B77" s="20"/>
      <c r="C77" s="21"/>
      <c r="D77" s="25"/>
      <c r="E77" s="25"/>
      <c r="F77" s="23"/>
      <c r="G77" s="23"/>
      <c r="H77" s="23"/>
      <c r="I77" s="23"/>
      <c r="J77" s="23"/>
      <c r="K77" s="23"/>
      <c r="L77" s="23"/>
      <c r="M77" s="23"/>
      <c r="N77" s="24"/>
    </row>
    <row r="78" spans="2:14">
      <c r="B78" s="20"/>
      <c r="C78" s="21"/>
      <c r="D78" s="25"/>
      <c r="E78" s="25"/>
      <c r="F78" s="23"/>
      <c r="G78" s="23"/>
      <c r="H78" s="23"/>
      <c r="I78" s="23"/>
      <c r="J78" s="23"/>
      <c r="K78" s="23"/>
      <c r="L78" s="23"/>
      <c r="M78" s="23"/>
      <c r="N78" s="24"/>
    </row>
    <row r="79" spans="2:14">
      <c r="B79" s="20"/>
      <c r="C79" s="21"/>
      <c r="D79" s="25"/>
      <c r="E79" s="25"/>
      <c r="F79" s="23"/>
      <c r="G79" s="23"/>
      <c r="H79" s="23"/>
      <c r="I79" s="23"/>
      <c r="J79" s="23"/>
      <c r="K79" s="23"/>
      <c r="L79" s="23"/>
      <c r="M79" s="23"/>
      <c r="N79" s="24"/>
    </row>
    <row r="80" spans="2:14">
      <c r="B80" s="20"/>
      <c r="C80" s="21"/>
      <c r="D80" s="25"/>
      <c r="E80" s="25"/>
      <c r="F80" s="23"/>
      <c r="G80" s="23"/>
      <c r="H80" s="23"/>
      <c r="I80" s="23"/>
      <c r="J80" s="23"/>
      <c r="K80" s="23"/>
      <c r="L80" s="23"/>
      <c r="M80" s="23"/>
      <c r="N80" s="24"/>
    </row>
    <row r="81" spans="2:14">
      <c r="B81" s="20"/>
      <c r="C81" s="21"/>
      <c r="D81" s="25"/>
      <c r="E81" s="25"/>
      <c r="F81" s="23"/>
      <c r="G81" s="23"/>
      <c r="H81" s="23"/>
      <c r="I81" s="23"/>
      <c r="J81" s="23"/>
      <c r="K81" s="23"/>
      <c r="L81" s="23"/>
      <c r="M81" s="23"/>
      <c r="N81" s="24"/>
    </row>
    <row r="82" spans="2:14">
      <c r="B82" s="20"/>
      <c r="C82" s="21"/>
      <c r="D82" s="25"/>
      <c r="E82" s="25"/>
      <c r="F82" s="23"/>
      <c r="G82" s="23"/>
      <c r="H82" s="23"/>
      <c r="I82" s="23"/>
      <c r="J82" s="23"/>
      <c r="K82" s="23"/>
      <c r="L82" s="23"/>
      <c r="M82" s="23"/>
      <c r="N82" s="24"/>
    </row>
    <row r="83" spans="2:14" ht="15.75" thickBot="1">
      <c r="B83" s="20"/>
      <c r="C83" s="21"/>
      <c r="D83" s="25"/>
      <c r="E83" s="25"/>
      <c r="F83" s="26"/>
      <c r="G83" s="23"/>
      <c r="H83" s="23"/>
      <c r="I83" s="23"/>
      <c r="J83" s="23"/>
      <c r="K83" s="32"/>
      <c r="L83" s="23"/>
      <c r="M83" s="23"/>
      <c r="N83" s="24"/>
    </row>
    <row r="84" spans="2:14" ht="15.75" thickBot="1">
      <c r="B84" s="29"/>
      <c r="C84" s="30"/>
      <c r="D84" s="31"/>
      <c r="E84" s="31"/>
      <c r="F84" s="32"/>
      <c r="G84" s="32"/>
      <c r="H84" s="32"/>
      <c r="I84" s="32"/>
      <c r="J84" s="32"/>
      <c r="K84" s="37"/>
      <c r="L84" s="32"/>
      <c r="M84" s="32"/>
      <c r="N84" s="33"/>
    </row>
    <row r="85" spans="2:14" ht="15.75" thickBot="1">
      <c r="B85" s="34"/>
      <c r="C85" s="35"/>
      <c r="D85" s="36"/>
      <c r="E85" s="36"/>
      <c r="F85" s="37"/>
      <c r="G85" s="37"/>
      <c r="H85" s="37"/>
      <c r="I85" s="37"/>
      <c r="J85" s="37"/>
      <c r="K85" s="8"/>
      <c r="L85" s="37"/>
      <c r="M85" s="37"/>
      <c r="N85" s="38"/>
    </row>
    <row r="86" spans="2:14">
      <c r="B86" s="39"/>
      <c r="C86" s="8"/>
      <c r="D86"/>
      <c r="E86"/>
      <c r="F86" s="8"/>
      <c r="G86" s="8"/>
      <c r="H86" s="8"/>
      <c r="I86" s="8"/>
      <c r="J86" s="8"/>
      <c r="K86" s="8"/>
      <c r="L86" s="8"/>
      <c r="M86" s="8"/>
      <c r="N86" s="8"/>
    </row>
    <row r="87" spans="2:14">
      <c r="B87" s="39"/>
      <c r="C87" s="8"/>
      <c r="D87"/>
      <c r="E87"/>
      <c r="F87" s="8"/>
      <c r="G87" s="8"/>
      <c r="H87" s="8"/>
      <c r="I87" s="8"/>
      <c r="J87" s="40"/>
      <c r="K87" s="8"/>
      <c r="L87" s="8"/>
      <c r="M87" s="41"/>
      <c r="N87" s="42"/>
    </row>
    <row r="88" spans="2:14">
      <c r="B88" s="39"/>
      <c r="C88" s="8"/>
      <c r="D88"/>
      <c r="E88"/>
      <c r="F88" s="8"/>
      <c r="G88" s="8"/>
      <c r="H88" s="8"/>
      <c r="I88" s="8"/>
      <c r="J88" s="8"/>
      <c r="K88" s="8"/>
      <c r="L88" s="8"/>
      <c r="M88" s="8"/>
      <c r="N88" s="8"/>
    </row>
    <row r="89" spans="2:14">
      <c r="B89" s="39"/>
      <c r="C89" s="8"/>
      <c r="D89"/>
      <c r="E89"/>
      <c r="F89" s="8"/>
      <c r="G89" s="8"/>
      <c r="H89" s="8"/>
      <c r="I89" s="8"/>
      <c r="J89" s="8"/>
      <c r="L89" s="8"/>
      <c r="M89" s="8"/>
      <c r="N89" s="8"/>
    </row>
  </sheetData>
  <mergeCells count="3">
    <mergeCell ref="B2:D2"/>
    <mergeCell ref="E2:N2"/>
    <mergeCell ref="B3:D3"/>
  </mergeCells>
  <pageMargins left="0.23622047244094502" right="0.23622047244094502" top="0.74803149606299213" bottom="0.35433070866141764" header="0.31496062992126012" footer="0.31496062992126012"/>
  <pageSetup paperSize="9" scale="6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3"/>
  <sheetViews>
    <sheetView workbookViewId="0">
      <selection activeCell="D2" sqref="D2:H2"/>
    </sheetView>
  </sheetViews>
  <sheetFormatPr defaultRowHeight="15"/>
  <cols>
    <col min="1" max="1" width="18" customWidth="1"/>
    <col min="2" max="2" width="17.375" style="43" customWidth="1"/>
    <col min="3" max="3" width="15.5" style="2" customWidth="1"/>
    <col min="4" max="4" width="22.375" style="3" customWidth="1"/>
    <col min="5" max="5" width="18.875" style="2" customWidth="1"/>
    <col min="6" max="6" width="21.875" style="2" customWidth="1"/>
    <col min="7" max="7" width="20.625" style="2" customWidth="1"/>
    <col min="8" max="8" width="17.875" style="2" customWidth="1"/>
    <col min="9" max="1023" width="8.125" style="3" customWidth="1"/>
    <col min="1024" max="1024" width="18" style="3" customWidth="1"/>
    <col min="1025" max="1025" width="9" customWidth="1"/>
  </cols>
  <sheetData>
    <row r="1" spans="1:8" ht="15.75" thickBot="1"/>
    <row r="2" spans="1:8" ht="27" thickBot="1">
      <c r="B2" s="94" t="s">
        <v>1</v>
      </c>
      <c r="C2" s="94"/>
      <c r="D2" s="95" t="s">
        <v>96</v>
      </c>
      <c r="E2" s="95"/>
      <c r="F2" s="95"/>
      <c r="G2" s="95"/>
      <c r="H2" s="95"/>
    </row>
    <row r="3" spans="1:8" ht="21" thickBot="1">
      <c r="B3" s="96" t="s">
        <v>39</v>
      </c>
      <c r="C3" s="96"/>
      <c r="D3" s="44"/>
      <c r="E3" s="15"/>
      <c r="F3" s="15"/>
      <c r="G3" s="15"/>
      <c r="H3" s="45"/>
    </row>
    <row r="4" spans="1:8">
      <c r="B4" s="46"/>
      <c r="C4" s="15"/>
      <c r="D4" s="47"/>
      <c r="E4" s="21"/>
      <c r="F4" s="21"/>
      <c r="G4" s="21"/>
      <c r="H4" s="48"/>
    </row>
    <row r="5" spans="1:8" ht="15.75" thickBot="1">
      <c r="B5" s="49"/>
      <c r="C5" s="30"/>
      <c r="D5" s="50"/>
      <c r="E5" s="30"/>
      <c r="F5" s="30"/>
      <c r="G5" s="30"/>
      <c r="H5" s="51"/>
    </row>
    <row r="6" spans="1:8" s="56" customFormat="1" ht="15.75" thickBot="1">
      <c r="A6" s="42"/>
      <c r="B6" s="52" t="s">
        <v>3</v>
      </c>
      <c r="C6" s="53" t="s">
        <v>40</v>
      </c>
      <c r="D6" s="53" t="s">
        <v>41</v>
      </c>
      <c r="E6" s="54" t="s">
        <v>42</v>
      </c>
      <c r="F6" s="54" t="s">
        <v>43</v>
      </c>
      <c r="G6" s="54" t="s">
        <v>13</v>
      </c>
      <c r="H6" s="55" t="s">
        <v>44</v>
      </c>
    </row>
    <row r="7" spans="1:8">
      <c r="B7" s="57">
        <v>43579</v>
      </c>
      <c r="C7" s="58" t="s">
        <v>21</v>
      </c>
      <c r="D7" s="59" t="s">
        <v>45</v>
      </c>
      <c r="E7" s="60"/>
      <c r="F7" s="60"/>
      <c r="G7" s="60">
        <v>797.6</v>
      </c>
      <c r="H7" s="61">
        <v>797.6</v>
      </c>
    </row>
    <row r="8" spans="1:8" ht="15" customHeight="1">
      <c r="B8" s="20">
        <v>43581</v>
      </c>
      <c r="C8" s="23" t="s">
        <v>21</v>
      </c>
      <c r="D8" s="22" t="s">
        <v>43</v>
      </c>
      <c r="E8" s="23"/>
      <c r="F8" s="23">
        <v>2337</v>
      </c>
      <c r="G8" s="23"/>
      <c r="H8" s="24">
        <v>2337</v>
      </c>
    </row>
    <row r="9" spans="1:8" ht="15" customHeight="1">
      <c r="B9" s="20">
        <v>43735</v>
      </c>
      <c r="C9" s="23" t="s">
        <v>21</v>
      </c>
      <c r="D9" s="22" t="s">
        <v>43</v>
      </c>
      <c r="E9" s="23"/>
      <c r="F9" s="23">
        <v>2292</v>
      </c>
      <c r="G9" s="23"/>
      <c r="H9" s="24">
        <v>2292</v>
      </c>
    </row>
    <row r="10" spans="1:8" ht="15" customHeight="1">
      <c r="B10" s="20">
        <v>43843</v>
      </c>
      <c r="C10" s="23" t="s">
        <v>86</v>
      </c>
      <c r="D10" s="22" t="s">
        <v>87</v>
      </c>
      <c r="E10" s="23"/>
      <c r="F10" s="23"/>
      <c r="G10" s="23">
        <v>824.72</v>
      </c>
      <c r="H10" s="24">
        <v>824.72</v>
      </c>
    </row>
    <row r="11" spans="1:8">
      <c r="B11" s="20"/>
      <c r="C11" s="23"/>
      <c r="D11" s="22"/>
      <c r="E11" s="23"/>
      <c r="F11" s="23"/>
      <c r="G11" s="23"/>
      <c r="H11" s="24"/>
    </row>
    <row r="12" spans="1:8">
      <c r="B12" s="20"/>
      <c r="C12" s="23"/>
      <c r="D12" s="22"/>
      <c r="E12" s="23"/>
      <c r="F12" s="23"/>
      <c r="G12" s="23"/>
      <c r="H12" s="24"/>
    </row>
    <row r="13" spans="1:8">
      <c r="B13" s="20"/>
      <c r="C13" s="23"/>
      <c r="D13" s="22"/>
      <c r="E13" s="23"/>
      <c r="F13" s="23"/>
      <c r="G13" s="23"/>
      <c r="H13" s="24"/>
    </row>
    <row r="14" spans="1:8">
      <c r="B14" s="20"/>
      <c r="C14" s="23"/>
      <c r="D14" s="22"/>
      <c r="E14" s="23"/>
      <c r="F14" s="23"/>
      <c r="G14" s="23"/>
      <c r="H14" s="24"/>
    </row>
    <row r="15" spans="1:8">
      <c r="B15" s="20"/>
      <c r="C15" s="23"/>
      <c r="D15" s="22"/>
      <c r="E15" s="21"/>
      <c r="F15" s="23"/>
      <c r="G15" s="23"/>
      <c r="H15" s="24"/>
    </row>
    <row r="16" spans="1:8">
      <c r="B16" s="20"/>
      <c r="C16" s="23"/>
      <c r="D16" s="22"/>
      <c r="E16" s="21"/>
      <c r="F16" s="23"/>
      <c r="G16" s="23"/>
      <c r="H16" s="24"/>
    </row>
    <row r="17" spans="2:9" ht="15.75" thickBot="1">
      <c r="B17" s="62"/>
      <c r="C17" s="5"/>
      <c r="D17" s="4"/>
      <c r="E17" s="63"/>
      <c r="F17" s="64"/>
      <c r="G17" s="63"/>
      <c r="H17" s="65"/>
    </row>
    <row r="18" spans="2:9" ht="15.75" thickBot="1">
      <c r="C18" s="84" t="s">
        <v>46</v>
      </c>
      <c r="D18" s="90">
        <v>6251.32</v>
      </c>
      <c r="E18" s="82"/>
    </row>
    <row r="19" spans="2:9" ht="15.75" thickBot="1">
      <c r="C19" s="85" t="s">
        <v>47</v>
      </c>
      <c r="D19" s="86">
        <v>8189.75</v>
      </c>
      <c r="E19" s="82"/>
      <c r="G19" s="66" t="s">
        <v>48</v>
      </c>
      <c r="H19" s="83">
        <f>SUM(H7:H18)</f>
        <v>6251.3200000000006</v>
      </c>
      <c r="I19" s="67"/>
    </row>
    <row r="20" spans="2:9" ht="15.75" thickBot="1">
      <c r="C20" s="87" t="s">
        <v>49</v>
      </c>
      <c r="D20" s="88">
        <f>(D18-D19)</f>
        <v>-1938.4300000000003</v>
      </c>
      <c r="E20" s="82"/>
    </row>
    <row r="21" spans="2:9">
      <c r="C21" s="82"/>
      <c r="D21" s="89"/>
      <c r="E21" s="82"/>
    </row>
    <row r="22" spans="2:9">
      <c r="C22" s="82"/>
      <c r="D22" s="89"/>
      <c r="E22" s="82"/>
    </row>
    <row r="23" spans="2:9">
      <c r="C23" s="82"/>
      <c r="D23" s="89"/>
      <c r="E23" s="82"/>
    </row>
  </sheetData>
  <mergeCells count="3">
    <mergeCell ref="B2:C2"/>
    <mergeCell ref="D2:H2"/>
    <mergeCell ref="B3:C3"/>
  </mergeCells>
  <pageMargins left="0.70000000000000007" right="0.70000000000000007" top="1.1437007874015752" bottom="1.1437007874015752" header="0.75000000000000011" footer="0.75000000000000011"/>
  <pageSetup paperSize="9" scale="88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J14"/>
  <sheetViews>
    <sheetView workbookViewId="0">
      <selection activeCell="F11" sqref="F11"/>
    </sheetView>
  </sheetViews>
  <sheetFormatPr defaultRowHeight="15"/>
  <cols>
    <col min="1" max="1" width="18" customWidth="1"/>
    <col min="2" max="5" width="8.125" style="3" customWidth="1"/>
    <col min="6" max="6" width="38.125" style="3" customWidth="1"/>
    <col min="7" max="7" width="49.125" style="68" customWidth="1"/>
    <col min="8" max="1023" width="8.125" style="3" customWidth="1"/>
    <col min="1024" max="1024" width="18" style="3" customWidth="1"/>
    <col min="1025" max="1025" width="9" customWidth="1"/>
  </cols>
  <sheetData>
    <row r="1" spans="2:10" ht="15.75" thickBot="1"/>
    <row r="2" spans="2:10" ht="24.95" customHeight="1" thickBot="1">
      <c r="B2" s="97" t="s">
        <v>98</v>
      </c>
      <c r="C2" s="97"/>
      <c r="D2" s="97"/>
      <c r="E2" s="97"/>
      <c r="F2" s="97"/>
      <c r="G2" s="97"/>
    </row>
    <row r="3" spans="2:10" ht="15.75" thickBot="1">
      <c r="B3" s="98" t="s">
        <v>97</v>
      </c>
      <c r="C3" s="98"/>
      <c r="D3" s="98"/>
      <c r="E3" s="98"/>
      <c r="F3" s="98"/>
      <c r="G3" s="98"/>
    </row>
    <row r="4" spans="2:10">
      <c r="B4" s="69"/>
      <c r="C4" s="70"/>
      <c r="D4" s="70"/>
      <c r="E4" s="71"/>
      <c r="F4" s="70"/>
      <c r="G4" s="72"/>
    </row>
    <row r="5" spans="2:10">
      <c r="B5" s="73" t="s">
        <v>50</v>
      </c>
      <c r="C5" s="47"/>
      <c r="D5" s="47"/>
      <c r="E5" s="22"/>
      <c r="F5" s="47" t="s">
        <v>99</v>
      </c>
      <c r="G5" s="74">
        <v>10530.98</v>
      </c>
    </row>
    <row r="6" spans="2:10">
      <c r="B6" s="73" t="s">
        <v>51</v>
      </c>
      <c r="C6" s="47"/>
      <c r="D6" s="47"/>
      <c r="E6" s="22"/>
      <c r="F6" s="47" t="s">
        <v>100</v>
      </c>
      <c r="G6" s="74">
        <v>8592.5499999999993</v>
      </c>
    </row>
    <row r="7" spans="2:10">
      <c r="B7" s="73"/>
      <c r="C7" s="47"/>
      <c r="D7" s="47"/>
      <c r="E7" s="22"/>
      <c r="F7" s="47"/>
      <c r="G7" s="74"/>
    </row>
    <row r="8" spans="2:10">
      <c r="B8" s="73" t="s">
        <v>101</v>
      </c>
      <c r="C8" s="47"/>
      <c r="D8" s="47"/>
      <c r="E8" s="22"/>
      <c r="F8" s="47"/>
      <c r="G8" s="74">
        <v>10530.98</v>
      </c>
      <c r="J8" s="68"/>
    </row>
    <row r="9" spans="2:10">
      <c r="B9" s="73" t="s">
        <v>102</v>
      </c>
      <c r="C9" s="47"/>
      <c r="D9" s="47"/>
      <c r="E9" s="22"/>
      <c r="F9" s="47"/>
      <c r="G9" s="74">
        <v>8592.5499999999993</v>
      </c>
    </row>
    <row r="10" spans="2:10">
      <c r="B10" s="73"/>
      <c r="C10" s="75" t="s">
        <v>48</v>
      </c>
      <c r="D10" s="75"/>
      <c r="E10" s="76"/>
      <c r="F10" s="47"/>
      <c r="G10" s="74"/>
    </row>
    <row r="11" spans="2:10">
      <c r="B11" s="73"/>
      <c r="C11" s="47"/>
      <c r="D11" s="47"/>
      <c r="E11" s="22"/>
      <c r="F11" s="47"/>
      <c r="G11" s="74"/>
    </row>
    <row r="12" spans="2:10">
      <c r="B12" s="73" t="s">
        <v>52</v>
      </c>
      <c r="C12" s="47"/>
      <c r="D12" s="47"/>
      <c r="E12" s="22"/>
      <c r="F12" s="47"/>
      <c r="G12" s="74">
        <f>(G9-G8)</f>
        <v>-1938.4300000000003</v>
      </c>
    </row>
    <row r="13" spans="2:10">
      <c r="B13" s="73" t="s">
        <v>53</v>
      </c>
      <c r="C13" s="47"/>
      <c r="D13" s="47"/>
      <c r="E13" s="22"/>
      <c r="F13" s="47"/>
      <c r="G13" s="74">
        <f>(G6-G5)</f>
        <v>-1938.4300000000003</v>
      </c>
    </row>
    <row r="14" spans="2:10" ht="15.75" thickBot="1">
      <c r="B14" s="77"/>
      <c r="C14" s="78" t="s">
        <v>54</v>
      </c>
      <c r="D14" s="78"/>
      <c r="E14" s="79"/>
      <c r="F14" s="80"/>
      <c r="G14" s="81">
        <v>0</v>
      </c>
    </row>
  </sheetData>
  <mergeCells count="2">
    <mergeCell ref="B2:G2"/>
    <mergeCell ref="B3:G3"/>
  </mergeCells>
  <pageMargins left="0.70000000000000007" right="0.70000000000000007" top="1.1437007874015752" bottom="1.1437007874015752" header="0.75000000000000011" footer="0.75000000000000011"/>
  <pageSetup paperSize="9" scale="9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Payments</vt:lpstr>
      <vt:lpstr>Receipts</vt:lpstr>
      <vt:lpstr>Reconciliation</vt:lpstr>
      <vt:lpstr>Payments!Print_Area</vt:lpstr>
      <vt:lpstr>Receipts!Print_Area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Purchas</dc:creator>
  <dc:description/>
  <cp:lastModifiedBy>Karen M-R</cp:lastModifiedBy>
  <cp:revision>55</cp:revision>
  <cp:lastPrinted>2020-04-09T08:23:54Z</cp:lastPrinted>
  <dcterms:created xsi:type="dcterms:W3CDTF">2013-12-22T21:00:50Z</dcterms:created>
  <dcterms:modified xsi:type="dcterms:W3CDTF">2020-04-28T10:55:37Z</dcterms:modified>
</cp:coreProperties>
</file>